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8735" windowHeight="11700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D15" i="1"/>
  <c r="E82"/>
  <c r="D16" l="1"/>
</calcChain>
</file>

<file path=xl/sharedStrings.xml><?xml version="1.0" encoding="utf-8"?>
<sst xmlns="http://schemas.openxmlformats.org/spreadsheetml/2006/main" count="192" uniqueCount="78">
  <si>
    <t>RECURSO: PRÓPRIO</t>
  </si>
  <si>
    <t>Entidade : Clube da Terceira Idade Renascer</t>
  </si>
  <si>
    <t>Endereço: Rua Padre Nicolau Scorachio, O-261</t>
  </si>
  <si>
    <t>Município: Pederneiras</t>
  </si>
  <si>
    <t>Fonte</t>
  </si>
  <si>
    <t>Valor R$</t>
  </si>
  <si>
    <t>Bailes / Eventos / Contribuição / Viagens</t>
  </si>
  <si>
    <t>Total</t>
  </si>
  <si>
    <t>Data</t>
  </si>
  <si>
    <t>N° Documento</t>
  </si>
  <si>
    <t>CREDOR</t>
  </si>
  <si>
    <t>Nat. Despesa</t>
  </si>
  <si>
    <t>Valor</t>
  </si>
  <si>
    <t>N.F. 1.129</t>
  </si>
  <si>
    <t>TOTAL</t>
  </si>
  <si>
    <t>FGTS</t>
  </si>
  <si>
    <t>DESPESAS FEVEREIRO</t>
  </si>
  <si>
    <t>Edificações e Instalações</t>
  </si>
  <si>
    <t>Recibo</t>
  </si>
  <si>
    <t>David Gustavo Pompei</t>
  </si>
  <si>
    <t>GPS</t>
  </si>
  <si>
    <t>Banco do Brasil</t>
  </si>
  <si>
    <t>Taxa</t>
  </si>
  <si>
    <t>Renan Razuk</t>
  </si>
  <si>
    <t>Equipamentos</t>
  </si>
  <si>
    <t>N.F. 907</t>
  </si>
  <si>
    <t>N.F. 1.530</t>
  </si>
  <si>
    <t>MÊS DE MARÇO DE 2020.</t>
  </si>
  <si>
    <t>Recurso Próprio ref. Março de 2020.</t>
  </si>
  <si>
    <t xml:space="preserve">RECEITA MARÇO </t>
  </si>
  <si>
    <t>N.F. 5433</t>
  </si>
  <si>
    <t>Lajecom comércio de materiais de construção ltda Me</t>
  </si>
  <si>
    <t>N.F. 613.057</t>
  </si>
  <si>
    <t>Safra Distruição de Bebidas Ltda</t>
  </si>
  <si>
    <t xml:space="preserve">Alimentação </t>
  </si>
  <si>
    <t>N.F. 311-1</t>
  </si>
  <si>
    <t>R R F Paleari - Agência de Turismo e Viagem Ltda</t>
  </si>
  <si>
    <t>Seguro de viagem</t>
  </si>
  <si>
    <t>Prestação de serviço</t>
  </si>
  <si>
    <t>Federação Trab Metalúrgicos do Estado de SP.</t>
  </si>
  <si>
    <t>Estada Colonia de Férias</t>
  </si>
  <si>
    <t>Darf</t>
  </si>
  <si>
    <t>N.F. 383</t>
  </si>
  <si>
    <t>Grecco Transportadora Turística Eireli -ME</t>
  </si>
  <si>
    <t>Transporte</t>
  </si>
  <si>
    <t>N.F. 30965</t>
  </si>
  <si>
    <t>Supermercado Bagareli Ltda</t>
  </si>
  <si>
    <t>N.F. 616.853</t>
  </si>
  <si>
    <t>N.F. 7155</t>
  </si>
  <si>
    <t>Sawaki Embalagens</t>
  </si>
  <si>
    <t>Materiais de Consumo</t>
  </si>
  <si>
    <t>N.F. 31071</t>
  </si>
  <si>
    <t>N.F. 31107</t>
  </si>
  <si>
    <t>Imposto</t>
  </si>
  <si>
    <t>N.F. 045</t>
  </si>
  <si>
    <t>L G Vidal - ME</t>
  </si>
  <si>
    <t>N.F. 5442</t>
  </si>
  <si>
    <t>Escritório Canelada Ltda - Me</t>
  </si>
  <si>
    <t>N.F. 5485</t>
  </si>
  <si>
    <t>N.F. 130</t>
  </si>
  <si>
    <t>N.F. 7577</t>
  </si>
  <si>
    <t>Santarema &amp; Santos Ltda - Me</t>
  </si>
  <si>
    <t>Ferraz e Ferraz Comércio de Peça Ltda</t>
  </si>
  <si>
    <t>N.F. 2.941</t>
  </si>
  <si>
    <t>E R Doces e Descartáveis Ltda - Me</t>
  </si>
  <si>
    <t>Mercado Pago.com Representações Ltda</t>
  </si>
  <si>
    <t>N.F. 4.108</t>
  </si>
  <si>
    <t xml:space="preserve">E R Ruiz Neto Comércio de Materiais de Construções Eireli </t>
  </si>
  <si>
    <t>N.F. 31169</t>
  </si>
  <si>
    <t>N.F. 562</t>
  </si>
  <si>
    <t>Rafaela Dario Pinheiro Mei</t>
  </si>
  <si>
    <t>N.F.31203</t>
  </si>
  <si>
    <t>N.F. 1.708</t>
  </si>
  <si>
    <t>N.F. 5587</t>
  </si>
  <si>
    <t>N.F. 276</t>
  </si>
  <si>
    <t xml:space="preserve">Claudia Veronez Gigioli </t>
  </si>
  <si>
    <t>N.F. 28</t>
  </si>
  <si>
    <t>Rosangela Santos Doçaria - ME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</si>
</sst>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2"/>
      <color rgb="FF00B0F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44" fontId="0" fillId="0" borderId="0" xfId="1" applyNumberFormat="1" applyFont="1"/>
    <xf numFmtId="0" fontId="2" fillId="2" borderId="0" xfId="0" applyFont="1" applyFill="1"/>
    <xf numFmtId="0" fontId="3" fillId="2" borderId="0" xfId="0" applyFont="1" applyFill="1"/>
    <xf numFmtId="44" fontId="4" fillId="0" borderId="0" xfId="1" applyNumberFormat="1" applyFont="1"/>
    <xf numFmtId="0" fontId="4" fillId="0" borderId="0" xfId="0" applyFont="1"/>
    <xf numFmtId="0" fontId="5" fillId="0" borderId="0" xfId="0" applyFont="1"/>
    <xf numFmtId="44" fontId="5" fillId="0" borderId="0" xfId="1" applyNumberFormat="1" applyFont="1"/>
    <xf numFmtId="0" fontId="6" fillId="3" borderId="0" xfId="0" applyFont="1" applyFill="1"/>
    <xf numFmtId="0" fontId="2" fillId="0" borderId="0" xfId="0" applyFont="1" applyFill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4" fontId="5" fillId="0" borderId="1" xfId="0" applyNumberFormat="1" applyFont="1" applyFill="1" applyBorder="1" applyAlignment="1"/>
    <xf numFmtId="14" fontId="5" fillId="0" borderId="2" xfId="0" applyNumberFormat="1" applyFont="1" applyFill="1" applyBorder="1" applyAlignment="1">
      <alignment horizontal="center"/>
    </xf>
    <xf numFmtId="44" fontId="5" fillId="3" borderId="3" xfId="1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44" fontId="6" fillId="0" borderId="3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4" fontId="5" fillId="0" borderId="0" xfId="0" applyNumberFormat="1" applyFont="1" applyBorder="1" applyAlignment="1">
      <alignment horizontal="center"/>
    </xf>
    <xf numFmtId="0" fontId="8" fillId="3" borderId="0" xfId="0" applyFont="1" applyFill="1"/>
    <xf numFmtId="0" fontId="5" fillId="3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44" fontId="6" fillId="0" borderId="3" xfId="1" applyNumberFormat="1" applyFont="1" applyBorder="1" applyAlignment="1">
      <alignment horizontal="center"/>
    </xf>
    <xf numFmtId="0" fontId="5" fillId="0" borderId="3" xfId="0" applyFont="1" applyBorder="1"/>
    <xf numFmtId="44" fontId="5" fillId="3" borderId="3" xfId="1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0" fillId="0" borderId="3" xfId="0" applyBorder="1"/>
    <xf numFmtId="0" fontId="10" fillId="0" borderId="2" xfId="0" applyFont="1" applyBorder="1" applyAlignment="1">
      <alignment horizontal="center"/>
    </xf>
    <xf numFmtId="44" fontId="9" fillId="0" borderId="3" xfId="1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4" fontId="6" fillId="0" borderId="0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3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14" fontId="5" fillId="0" borderId="3" xfId="0" applyNumberFormat="1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44" fontId="5" fillId="3" borderId="3" xfId="1" applyNumberFormat="1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44" fontId="5" fillId="3" borderId="3" xfId="1" applyFont="1" applyFill="1" applyBorder="1" applyAlignment="1">
      <alignment horizontal="right"/>
    </xf>
    <xf numFmtId="0" fontId="5" fillId="0" borderId="4" xfId="0" applyFont="1" applyFill="1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112"/>
  <sheetViews>
    <sheetView tabSelected="1" workbookViewId="0">
      <selection activeCell="D16" sqref="D16"/>
    </sheetView>
  </sheetViews>
  <sheetFormatPr defaultRowHeight="15"/>
  <cols>
    <col min="1" max="1" width="19.140625" customWidth="1"/>
    <col min="2" max="2" width="37.5703125" bestFit="1" customWidth="1"/>
    <col min="3" max="3" width="52.28515625" customWidth="1"/>
    <col min="4" max="4" width="35.7109375" bestFit="1" customWidth="1"/>
    <col min="5" max="5" width="15.5703125" customWidth="1"/>
  </cols>
  <sheetData>
    <row r="3" spans="1:7">
      <c r="E3" s="1"/>
    </row>
    <row r="4" spans="1:7">
      <c r="E4" s="1"/>
    </row>
    <row r="5" spans="1:7" ht="17.25">
      <c r="A5" s="2" t="s">
        <v>0</v>
      </c>
      <c r="B5" s="2"/>
      <c r="C5" s="2"/>
      <c r="D5" s="3"/>
      <c r="E5" s="4"/>
      <c r="F5" s="5"/>
    </row>
    <row r="6" spans="1:7" ht="17.25">
      <c r="A6" s="2" t="s">
        <v>27</v>
      </c>
      <c r="B6" s="3"/>
      <c r="C6" s="3"/>
      <c r="D6" s="3"/>
      <c r="E6" s="4"/>
      <c r="F6" s="5"/>
    </row>
    <row r="7" spans="1:7">
      <c r="A7" s="5"/>
      <c r="B7" s="5"/>
      <c r="C7" s="5"/>
      <c r="D7" s="5"/>
      <c r="E7" s="4"/>
      <c r="F7" s="5"/>
    </row>
    <row r="8" spans="1:7">
      <c r="A8" s="6" t="s">
        <v>1</v>
      </c>
      <c r="B8" s="6"/>
      <c r="C8" s="6"/>
      <c r="D8" s="6"/>
      <c r="E8" s="7"/>
      <c r="F8" s="6"/>
      <c r="G8" s="6"/>
    </row>
    <row r="9" spans="1:7">
      <c r="A9" s="6" t="s">
        <v>2</v>
      </c>
      <c r="B9" s="6"/>
      <c r="C9" s="6"/>
      <c r="D9" s="6"/>
      <c r="E9" s="7"/>
      <c r="F9" s="6"/>
      <c r="G9" s="6"/>
    </row>
    <row r="10" spans="1:7">
      <c r="A10" s="6" t="s">
        <v>3</v>
      </c>
      <c r="B10" s="6"/>
      <c r="C10" s="6"/>
      <c r="D10" s="6"/>
      <c r="E10" s="7"/>
      <c r="F10" s="6"/>
      <c r="G10" s="6"/>
    </row>
    <row r="11" spans="1:7">
      <c r="A11" s="6" t="s">
        <v>28</v>
      </c>
      <c r="B11" s="6"/>
      <c r="C11" s="6"/>
      <c r="D11" s="6"/>
      <c r="E11" s="7"/>
      <c r="F11" s="6"/>
      <c r="G11" s="6"/>
    </row>
    <row r="12" spans="1:7">
      <c r="A12" s="6"/>
      <c r="B12" s="6"/>
      <c r="C12" s="6"/>
      <c r="D12" s="6"/>
      <c r="E12" s="7"/>
      <c r="F12" s="6"/>
      <c r="G12" s="6"/>
    </row>
    <row r="13" spans="1:7" ht="17.25">
      <c r="A13" s="6"/>
      <c r="B13" s="8" t="s">
        <v>29</v>
      </c>
      <c r="C13" s="6"/>
      <c r="D13" s="6"/>
      <c r="E13" s="7"/>
      <c r="G13" s="9"/>
    </row>
    <row r="14" spans="1:7" ht="17.25">
      <c r="A14" s="6"/>
      <c r="B14" s="10" t="s">
        <v>4</v>
      </c>
      <c r="C14" s="11"/>
      <c r="D14" s="12" t="s">
        <v>5</v>
      </c>
      <c r="E14" s="7"/>
      <c r="F14" s="9"/>
      <c r="G14" s="9"/>
    </row>
    <row r="15" spans="1:7">
      <c r="A15" s="6"/>
      <c r="B15" s="13" t="s">
        <v>6</v>
      </c>
      <c r="C15" s="14"/>
      <c r="D15" s="15">
        <f>10815+2300+4000+100+670+70+160+645+182.35+2970+700+750+1100+250+385</f>
        <v>25097.35</v>
      </c>
      <c r="E15" s="7"/>
      <c r="F15" s="6"/>
    </row>
    <row r="16" spans="1:7" ht="15.75">
      <c r="A16" s="6"/>
      <c r="B16" s="33" t="s">
        <v>7</v>
      </c>
      <c r="C16" s="16"/>
      <c r="D16" s="17">
        <f>SUM(D15)</f>
        <v>25097.35</v>
      </c>
      <c r="E16" s="7"/>
      <c r="F16" s="6"/>
    </row>
    <row r="17" spans="1:7">
      <c r="A17" s="6"/>
      <c r="B17" s="18"/>
      <c r="C17" s="18"/>
      <c r="D17" s="19"/>
      <c r="E17" s="7"/>
      <c r="F17" s="6"/>
    </row>
    <row r="18" spans="1:7">
      <c r="A18" s="6"/>
      <c r="B18" s="18"/>
      <c r="C18" s="18"/>
      <c r="D18" s="19"/>
      <c r="E18" s="7"/>
      <c r="F18" s="6"/>
    </row>
    <row r="19" spans="1:7">
      <c r="A19" s="6"/>
      <c r="B19" s="18"/>
      <c r="C19" s="18"/>
      <c r="D19" s="19"/>
      <c r="E19" s="7"/>
      <c r="F19" s="6"/>
    </row>
    <row r="20" spans="1:7">
      <c r="A20" s="6"/>
      <c r="B20" s="18"/>
      <c r="C20" s="18"/>
      <c r="D20" s="19"/>
      <c r="E20" s="7"/>
      <c r="F20" s="20"/>
      <c r="G20" s="21"/>
    </row>
    <row r="21" spans="1:7">
      <c r="A21" s="8" t="s">
        <v>16</v>
      </c>
      <c r="B21" s="21"/>
      <c r="C21" s="18"/>
      <c r="D21" s="19"/>
      <c r="E21" s="7"/>
      <c r="F21" s="6"/>
      <c r="G21" s="18"/>
    </row>
    <row r="22" spans="1:7">
      <c r="A22" s="6"/>
      <c r="B22" s="18"/>
      <c r="C22" s="18"/>
      <c r="D22" s="19"/>
      <c r="E22" s="7"/>
      <c r="F22" s="22"/>
      <c r="G22" s="22"/>
    </row>
    <row r="23" spans="1:7">
      <c r="A23" s="12" t="s">
        <v>8</v>
      </c>
      <c r="B23" s="10" t="s">
        <v>9</v>
      </c>
      <c r="C23" s="12" t="s">
        <v>10</v>
      </c>
      <c r="D23" s="11" t="s">
        <v>11</v>
      </c>
      <c r="E23" s="23" t="s">
        <v>12</v>
      </c>
    </row>
    <row r="24" spans="1:7">
      <c r="A24" s="37">
        <v>43892</v>
      </c>
      <c r="B24" s="35" t="s">
        <v>30</v>
      </c>
      <c r="C24" s="24" t="s">
        <v>31</v>
      </c>
      <c r="D24" s="34" t="s">
        <v>17</v>
      </c>
      <c r="E24" s="25">
        <v>53.8</v>
      </c>
    </row>
    <row r="25" spans="1:7">
      <c r="A25" s="37">
        <v>43892</v>
      </c>
      <c r="B25" s="35" t="s">
        <v>32</v>
      </c>
      <c r="C25" s="24" t="s">
        <v>33</v>
      </c>
      <c r="D25" s="34" t="s">
        <v>34</v>
      </c>
      <c r="E25" s="15">
        <v>296.52999999999997</v>
      </c>
    </row>
    <row r="26" spans="1:7">
      <c r="A26" s="37">
        <v>43893</v>
      </c>
      <c r="B26" s="35" t="s">
        <v>18</v>
      </c>
      <c r="C26" s="24" t="s">
        <v>21</v>
      </c>
      <c r="D26" s="34" t="s">
        <v>22</v>
      </c>
      <c r="E26" s="15">
        <v>10.45</v>
      </c>
    </row>
    <row r="27" spans="1:7">
      <c r="A27" s="37">
        <v>43893</v>
      </c>
      <c r="B27" s="36" t="s">
        <v>18</v>
      </c>
      <c r="C27" s="24" t="s">
        <v>21</v>
      </c>
      <c r="D27" s="34" t="s">
        <v>22</v>
      </c>
      <c r="E27" s="15">
        <v>84</v>
      </c>
    </row>
    <row r="28" spans="1:7">
      <c r="A28" s="37">
        <v>43893</v>
      </c>
      <c r="B28" s="36" t="s">
        <v>35</v>
      </c>
      <c r="C28" s="24" t="s">
        <v>36</v>
      </c>
      <c r="D28" s="34" t="s">
        <v>37</v>
      </c>
      <c r="E28" s="41">
        <v>855</v>
      </c>
    </row>
    <row r="29" spans="1:7">
      <c r="A29" s="37">
        <v>43893</v>
      </c>
      <c r="B29" s="36" t="s">
        <v>18</v>
      </c>
      <c r="C29" s="24" t="s">
        <v>19</v>
      </c>
      <c r="D29" s="34" t="s">
        <v>38</v>
      </c>
      <c r="E29" s="15">
        <v>1255.8</v>
      </c>
    </row>
    <row r="30" spans="1:7">
      <c r="A30" s="37">
        <v>43893</v>
      </c>
      <c r="B30" s="36" t="s">
        <v>18</v>
      </c>
      <c r="C30" s="24" t="s">
        <v>39</v>
      </c>
      <c r="D30" s="34" t="s">
        <v>40</v>
      </c>
      <c r="E30" s="15">
        <v>17520</v>
      </c>
    </row>
    <row r="31" spans="1:7">
      <c r="A31" s="37">
        <v>43894</v>
      </c>
      <c r="B31" s="36" t="s">
        <v>18</v>
      </c>
      <c r="C31" s="24" t="s">
        <v>20</v>
      </c>
      <c r="D31" s="34" t="s">
        <v>20</v>
      </c>
      <c r="E31" s="15">
        <v>526.77</v>
      </c>
    </row>
    <row r="32" spans="1:7">
      <c r="A32" s="37">
        <v>43894</v>
      </c>
      <c r="B32" s="36" t="s">
        <v>18</v>
      </c>
      <c r="C32" s="24" t="s">
        <v>41</v>
      </c>
      <c r="D32" s="34" t="s">
        <v>41</v>
      </c>
      <c r="E32" s="15">
        <v>43.1</v>
      </c>
    </row>
    <row r="33" spans="1:5">
      <c r="A33" s="37">
        <v>43894</v>
      </c>
      <c r="B33" s="36" t="s">
        <v>18</v>
      </c>
      <c r="C33" s="24" t="s">
        <v>15</v>
      </c>
      <c r="D33" s="34" t="s">
        <v>15</v>
      </c>
      <c r="E33" s="15">
        <v>344.77</v>
      </c>
    </row>
    <row r="34" spans="1:5">
      <c r="A34" s="37">
        <v>43894</v>
      </c>
      <c r="B34" s="36" t="s">
        <v>18</v>
      </c>
      <c r="C34" s="24" t="s">
        <v>21</v>
      </c>
      <c r="D34" s="34" t="s">
        <v>22</v>
      </c>
      <c r="E34" s="15">
        <v>6.45</v>
      </c>
    </row>
    <row r="35" spans="1:5">
      <c r="A35" s="37">
        <v>43894</v>
      </c>
      <c r="B35" s="36" t="s">
        <v>18</v>
      </c>
      <c r="C35" s="36" t="s">
        <v>21</v>
      </c>
      <c r="D35" s="40" t="s">
        <v>22</v>
      </c>
      <c r="E35" s="15">
        <v>3</v>
      </c>
    </row>
    <row r="36" spans="1:5">
      <c r="A36" s="37">
        <v>43895</v>
      </c>
      <c r="B36" s="36" t="s">
        <v>42</v>
      </c>
      <c r="C36" s="24" t="s">
        <v>43</v>
      </c>
      <c r="D36" s="34" t="s">
        <v>44</v>
      </c>
      <c r="E36" s="15">
        <v>2000</v>
      </c>
    </row>
    <row r="37" spans="1:5">
      <c r="A37" s="37">
        <v>43895</v>
      </c>
      <c r="B37" s="36" t="s">
        <v>45</v>
      </c>
      <c r="C37" s="24" t="s">
        <v>46</v>
      </c>
      <c r="D37" s="34" t="s">
        <v>34</v>
      </c>
      <c r="E37" s="15">
        <v>1103.6199999999999</v>
      </c>
    </row>
    <row r="38" spans="1:5">
      <c r="A38" s="37">
        <v>43895</v>
      </c>
      <c r="B38" s="36" t="s">
        <v>18</v>
      </c>
      <c r="C38" s="24" t="s">
        <v>21</v>
      </c>
      <c r="D38" s="34" t="s">
        <v>22</v>
      </c>
      <c r="E38" s="15">
        <v>84</v>
      </c>
    </row>
    <row r="39" spans="1:5">
      <c r="A39" s="37">
        <v>43895</v>
      </c>
      <c r="B39" s="36" t="s">
        <v>47</v>
      </c>
      <c r="C39" s="24" t="s">
        <v>33</v>
      </c>
      <c r="D39" s="34" t="s">
        <v>34</v>
      </c>
      <c r="E39" s="15">
        <v>1309.32</v>
      </c>
    </row>
    <row r="40" spans="1:5">
      <c r="A40" s="37">
        <v>43896</v>
      </c>
      <c r="B40" s="36" t="s">
        <v>42</v>
      </c>
      <c r="C40" s="24" t="s">
        <v>43</v>
      </c>
      <c r="D40" s="34" t="s">
        <v>44</v>
      </c>
      <c r="E40" s="15">
        <v>4750</v>
      </c>
    </row>
    <row r="41" spans="1:5">
      <c r="A41" s="37">
        <v>43896</v>
      </c>
      <c r="B41" s="36" t="s">
        <v>48</v>
      </c>
      <c r="C41" s="24" t="s">
        <v>49</v>
      </c>
      <c r="D41" s="34" t="s">
        <v>50</v>
      </c>
      <c r="E41" s="15">
        <v>611.1</v>
      </c>
    </row>
    <row r="42" spans="1:5">
      <c r="A42" s="37">
        <v>43896</v>
      </c>
      <c r="B42" s="36" t="s">
        <v>18</v>
      </c>
      <c r="C42" s="24" t="s">
        <v>21</v>
      </c>
      <c r="D42" s="34" t="s">
        <v>22</v>
      </c>
      <c r="E42" s="15">
        <v>6.45</v>
      </c>
    </row>
    <row r="43" spans="1:5">
      <c r="A43" s="37">
        <v>43896</v>
      </c>
      <c r="B43" s="36" t="s">
        <v>18</v>
      </c>
      <c r="C43" s="24" t="s">
        <v>21</v>
      </c>
      <c r="D43" s="34" t="s">
        <v>22</v>
      </c>
      <c r="E43" s="15">
        <v>6.45</v>
      </c>
    </row>
    <row r="44" spans="1:5">
      <c r="A44" s="37">
        <v>43896</v>
      </c>
      <c r="B44" s="36" t="s">
        <v>18</v>
      </c>
      <c r="C44" s="24" t="s">
        <v>21</v>
      </c>
      <c r="D44" s="34" t="s">
        <v>22</v>
      </c>
      <c r="E44" s="15">
        <v>3</v>
      </c>
    </row>
    <row r="45" spans="1:5">
      <c r="A45" s="37">
        <v>43896</v>
      </c>
      <c r="B45" s="36" t="s">
        <v>18</v>
      </c>
      <c r="C45" s="24" t="s">
        <v>21</v>
      </c>
      <c r="D45" s="34" t="s">
        <v>22</v>
      </c>
      <c r="E45" s="25">
        <v>10.45</v>
      </c>
    </row>
    <row r="46" spans="1:5">
      <c r="A46" s="37">
        <v>43899</v>
      </c>
      <c r="B46" s="36" t="s">
        <v>18</v>
      </c>
      <c r="C46" s="24" t="s">
        <v>21</v>
      </c>
      <c r="D46" s="34" t="s">
        <v>22</v>
      </c>
      <c r="E46" s="25">
        <v>6.45</v>
      </c>
    </row>
    <row r="47" spans="1:5">
      <c r="A47" s="37">
        <v>43899</v>
      </c>
      <c r="B47" s="36" t="s">
        <v>18</v>
      </c>
      <c r="C47" s="24" t="s">
        <v>21</v>
      </c>
      <c r="D47" s="34" t="s">
        <v>22</v>
      </c>
      <c r="E47" s="25">
        <v>6.45</v>
      </c>
    </row>
    <row r="48" spans="1:5">
      <c r="A48" s="37">
        <v>43899</v>
      </c>
      <c r="B48" s="36" t="s">
        <v>18</v>
      </c>
      <c r="C48" s="24" t="s">
        <v>21</v>
      </c>
      <c r="D48" s="34" t="s">
        <v>22</v>
      </c>
      <c r="E48" s="25">
        <v>6.45</v>
      </c>
    </row>
    <row r="49" spans="1:5">
      <c r="A49" s="37">
        <v>43900</v>
      </c>
      <c r="B49" s="36" t="s">
        <v>54</v>
      </c>
      <c r="C49" s="38" t="s">
        <v>55</v>
      </c>
      <c r="D49" s="34" t="s">
        <v>34</v>
      </c>
      <c r="E49" s="39">
        <v>138</v>
      </c>
    </row>
    <row r="50" spans="1:5">
      <c r="A50" s="37">
        <v>43901</v>
      </c>
      <c r="B50" s="36" t="s">
        <v>51</v>
      </c>
      <c r="C50" s="24" t="s">
        <v>46</v>
      </c>
      <c r="D50" s="34" t="s">
        <v>34</v>
      </c>
      <c r="E50" s="25">
        <v>1391.8</v>
      </c>
    </row>
    <row r="51" spans="1:5">
      <c r="A51" s="37">
        <v>43901</v>
      </c>
      <c r="B51" s="36" t="s">
        <v>52</v>
      </c>
      <c r="C51" s="38" t="s">
        <v>46</v>
      </c>
      <c r="D51" s="34" t="s">
        <v>34</v>
      </c>
      <c r="E51" s="39">
        <v>307.58999999999997</v>
      </c>
    </row>
    <row r="52" spans="1:5">
      <c r="A52" s="37">
        <v>43901</v>
      </c>
      <c r="B52" s="36" t="s">
        <v>18</v>
      </c>
      <c r="C52" s="38" t="s">
        <v>53</v>
      </c>
      <c r="D52" s="34" t="s">
        <v>53</v>
      </c>
      <c r="E52" s="39">
        <v>4.7699999999999996</v>
      </c>
    </row>
    <row r="53" spans="1:5">
      <c r="A53" s="37">
        <v>43902</v>
      </c>
      <c r="B53" s="36" t="s">
        <v>56</v>
      </c>
      <c r="C53" s="38" t="s">
        <v>57</v>
      </c>
      <c r="D53" s="34" t="s">
        <v>38</v>
      </c>
      <c r="E53" s="39">
        <v>150.22999999999999</v>
      </c>
    </row>
    <row r="54" spans="1:5">
      <c r="A54" s="37">
        <v>43906</v>
      </c>
      <c r="B54" s="36" t="s">
        <v>58</v>
      </c>
      <c r="C54" s="38" t="s">
        <v>31</v>
      </c>
      <c r="D54" s="34" t="s">
        <v>17</v>
      </c>
      <c r="E54" s="39">
        <v>117.63</v>
      </c>
    </row>
    <row r="55" spans="1:5">
      <c r="A55" s="37">
        <v>43906</v>
      </c>
      <c r="B55" s="36" t="s">
        <v>59</v>
      </c>
      <c r="C55" s="38" t="s">
        <v>23</v>
      </c>
      <c r="D55" s="34" t="s">
        <v>38</v>
      </c>
      <c r="E55" s="39">
        <v>280</v>
      </c>
    </row>
    <row r="56" spans="1:5">
      <c r="A56" s="37">
        <v>43906</v>
      </c>
      <c r="B56" s="36" t="s">
        <v>60</v>
      </c>
      <c r="C56" s="38" t="s">
        <v>61</v>
      </c>
      <c r="D56" s="34" t="s">
        <v>38</v>
      </c>
      <c r="E56" s="39">
        <v>98.15</v>
      </c>
    </row>
    <row r="57" spans="1:5">
      <c r="A57" s="37">
        <v>43906</v>
      </c>
      <c r="B57" s="36" t="s">
        <v>13</v>
      </c>
      <c r="C57" s="38" t="s">
        <v>62</v>
      </c>
      <c r="D57" s="34" t="s">
        <v>50</v>
      </c>
      <c r="E57" s="39">
        <v>359.1</v>
      </c>
    </row>
    <row r="58" spans="1:5">
      <c r="A58" s="37">
        <v>43906</v>
      </c>
      <c r="B58" s="36" t="s">
        <v>63</v>
      </c>
      <c r="C58" s="38" t="s">
        <v>64</v>
      </c>
      <c r="D58" s="34" t="s">
        <v>34</v>
      </c>
      <c r="E58" s="39">
        <v>152.80000000000001</v>
      </c>
    </row>
    <row r="59" spans="1:5">
      <c r="A59" s="37">
        <v>43906</v>
      </c>
      <c r="B59" s="36" t="s">
        <v>18</v>
      </c>
      <c r="C59" s="38" t="s">
        <v>21</v>
      </c>
      <c r="D59" s="34" t="s">
        <v>22</v>
      </c>
      <c r="E59" s="39">
        <v>6.45</v>
      </c>
    </row>
    <row r="60" spans="1:5">
      <c r="A60" s="37">
        <v>43906</v>
      </c>
      <c r="B60" s="36" t="s">
        <v>18</v>
      </c>
      <c r="C60" s="38" t="s">
        <v>21</v>
      </c>
      <c r="D60" s="34" t="s">
        <v>22</v>
      </c>
      <c r="E60" s="39">
        <v>6.45</v>
      </c>
    </row>
    <row r="61" spans="1:5">
      <c r="A61" s="37">
        <v>43906</v>
      </c>
      <c r="B61" s="36" t="s">
        <v>18</v>
      </c>
      <c r="C61" s="38" t="s">
        <v>21</v>
      </c>
      <c r="D61" s="34" t="s">
        <v>22</v>
      </c>
      <c r="E61" s="39">
        <v>3</v>
      </c>
    </row>
    <row r="62" spans="1:5">
      <c r="A62" s="37">
        <v>43906</v>
      </c>
      <c r="B62" s="36" t="s">
        <v>18</v>
      </c>
      <c r="C62" s="38" t="s">
        <v>21</v>
      </c>
      <c r="D62" s="34" t="s">
        <v>22</v>
      </c>
      <c r="E62" s="39">
        <v>10.45</v>
      </c>
    </row>
    <row r="63" spans="1:5">
      <c r="A63" s="37">
        <v>43908</v>
      </c>
      <c r="B63" s="36" t="s">
        <v>66</v>
      </c>
      <c r="C63" s="38" t="s">
        <v>67</v>
      </c>
      <c r="D63" s="34" t="s">
        <v>50</v>
      </c>
      <c r="E63" s="39">
        <v>141.59</v>
      </c>
    </row>
    <row r="64" spans="1:5">
      <c r="A64" s="37">
        <v>43908</v>
      </c>
      <c r="B64" s="36" t="s">
        <v>68</v>
      </c>
      <c r="C64" s="38" t="s">
        <v>46</v>
      </c>
      <c r="D64" s="34" t="s">
        <v>34</v>
      </c>
      <c r="E64" s="39">
        <v>736.15</v>
      </c>
    </row>
    <row r="65" spans="1:6">
      <c r="A65" s="37">
        <v>43908</v>
      </c>
      <c r="B65" s="36" t="s">
        <v>69</v>
      </c>
      <c r="C65" s="38" t="s">
        <v>70</v>
      </c>
      <c r="D65" s="34" t="s">
        <v>34</v>
      </c>
      <c r="E65" s="39">
        <v>312</v>
      </c>
    </row>
    <row r="66" spans="1:6">
      <c r="A66" s="37">
        <v>43908</v>
      </c>
      <c r="B66" s="36" t="s">
        <v>18</v>
      </c>
      <c r="C66" s="38" t="s">
        <v>21</v>
      </c>
      <c r="D66" s="34" t="s">
        <v>22</v>
      </c>
      <c r="E66" s="39">
        <v>10.45</v>
      </c>
    </row>
    <row r="67" spans="1:6">
      <c r="A67" s="37">
        <v>43909</v>
      </c>
      <c r="B67" s="36" t="s">
        <v>18</v>
      </c>
      <c r="C67" s="38" t="s">
        <v>65</v>
      </c>
      <c r="D67" s="34" t="s">
        <v>50</v>
      </c>
      <c r="E67" s="39">
        <v>250.5</v>
      </c>
    </row>
    <row r="68" spans="1:6">
      <c r="A68" s="37">
        <v>43909</v>
      </c>
      <c r="B68" s="36" t="s">
        <v>71</v>
      </c>
      <c r="C68" s="38" t="s">
        <v>46</v>
      </c>
      <c r="D68" s="34" t="s">
        <v>34</v>
      </c>
      <c r="E68" s="39">
        <v>532.59</v>
      </c>
    </row>
    <row r="69" spans="1:6">
      <c r="A69" s="37">
        <v>43909</v>
      </c>
      <c r="B69" s="36" t="s">
        <v>72</v>
      </c>
      <c r="C69" s="38" t="s">
        <v>62</v>
      </c>
      <c r="D69" s="34" t="s">
        <v>50</v>
      </c>
      <c r="E69" s="39">
        <v>155.30000000000001</v>
      </c>
    </row>
    <row r="70" spans="1:6">
      <c r="A70" s="37">
        <v>43909</v>
      </c>
      <c r="B70" s="36" t="s">
        <v>26</v>
      </c>
      <c r="C70" s="38" t="s">
        <v>62</v>
      </c>
      <c r="D70" s="34" t="s">
        <v>50</v>
      </c>
      <c r="E70" s="39">
        <v>144</v>
      </c>
    </row>
    <row r="71" spans="1:6">
      <c r="A71" s="37">
        <v>43909</v>
      </c>
      <c r="B71" s="36" t="s">
        <v>25</v>
      </c>
      <c r="C71" s="38" t="s">
        <v>62</v>
      </c>
      <c r="D71" s="34" t="s">
        <v>24</v>
      </c>
      <c r="E71" s="39">
        <v>594</v>
      </c>
    </row>
    <row r="72" spans="1:6">
      <c r="A72" s="37">
        <v>43909</v>
      </c>
      <c r="B72" s="36" t="s">
        <v>18</v>
      </c>
      <c r="C72" s="38" t="s">
        <v>21</v>
      </c>
      <c r="D72" s="34" t="s">
        <v>22</v>
      </c>
      <c r="E72" s="39">
        <v>3</v>
      </c>
    </row>
    <row r="73" spans="1:6">
      <c r="A73" s="37">
        <v>43910</v>
      </c>
      <c r="B73" s="36" t="s">
        <v>73</v>
      </c>
      <c r="C73" s="38" t="s">
        <v>31</v>
      </c>
      <c r="D73" s="34" t="s">
        <v>17</v>
      </c>
      <c r="E73" s="39">
        <v>119.7</v>
      </c>
    </row>
    <row r="74" spans="1:6">
      <c r="A74" s="37">
        <v>43913</v>
      </c>
      <c r="B74" s="36" t="s">
        <v>74</v>
      </c>
      <c r="C74" s="38" t="s">
        <v>75</v>
      </c>
      <c r="D74" s="34" t="s">
        <v>38</v>
      </c>
      <c r="E74" s="39">
        <v>140</v>
      </c>
    </row>
    <row r="75" spans="1:6">
      <c r="A75" s="37">
        <v>43920</v>
      </c>
      <c r="B75" s="36" t="s">
        <v>76</v>
      </c>
      <c r="C75" s="38" t="s">
        <v>77</v>
      </c>
      <c r="D75" s="34" t="s">
        <v>34</v>
      </c>
      <c r="E75" s="39">
        <v>616.5</v>
      </c>
      <c r="F75" s="6"/>
    </row>
    <row r="76" spans="1:6">
      <c r="A76" s="37">
        <v>43920</v>
      </c>
      <c r="B76" s="42" t="s">
        <v>18</v>
      </c>
      <c r="C76" s="38" t="s">
        <v>21</v>
      </c>
      <c r="D76" s="34" t="s">
        <v>22</v>
      </c>
      <c r="E76" s="39">
        <v>10.45</v>
      </c>
      <c r="F76" s="6"/>
    </row>
    <row r="77" spans="1:6">
      <c r="A77" s="37">
        <v>43920</v>
      </c>
      <c r="B77" s="42" t="s">
        <v>18</v>
      </c>
      <c r="C77" s="38" t="s">
        <v>21</v>
      </c>
      <c r="D77" s="34" t="s">
        <v>22</v>
      </c>
      <c r="E77" s="39">
        <v>84</v>
      </c>
      <c r="F77" s="6"/>
    </row>
    <row r="78" spans="1:6">
      <c r="A78" s="37">
        <v>43920</v>
      </c>
      <c r="B78" s="42" t="s">
        <v>18</v>
      </c>
      <c r="C78" s="38" t="s">
        <v>21</v>
      </c>
      <c r="D78" s="34" t="s">
        <v>22</v>
      </c>
      <c r="E78" s="39">
        <v>84</v>
      </c>
      <c r="F78" s="6"/>
    </row>
    <row r="79" spans="1:6">
      <c r="A79" s="37">
        <v>43920</v>
      </c>
      <c r="B79" s="42" t="s">
        <v>18</v>
      </c>
      <c r="C79" s="38" t="s">
        <v>21</v>
      </c>
      <c r="D79" s="34" t="s">
        <v>22</v>
      </c>
      <c r="E79" s="39">
        <v>84</v>
      </c>
      <c r="F79" s="6"/>
    </row>
    <row r="80" spans="1:6">
      <c r="A80" s="37">
        <v>43920</v>
      </c>
      <c r="B80" s="42" t="s">
        <v>18</v>
      </c>
      <c r="C80" s="38" t="s">
        <v>21</v>
      </c>
      <c r="D80" s="34" t="s">
        <v>22</v>
      </c>
      <c r="E80" s="39">
        <v>10.45</v>
      </c>
      <c r="F80" s="6"/>
    </row>
    <row r="81" spans="1:6">
      <c r="A81" s="37">
        <v>43921</v>
      </c>
      <c r="B81" s="42" t="s">
        <v>18</v>
      </c>
      <c r="C81" s="38" t="s">
        <v>53</v>
      </c>
      <c r="D81" s="34" t="s">
        <v>53</v>
      </c>
      <c r="E81" s="39">
        <v>4.7699999999999996</v>
      </c>
      <c r="F81" s="6"/>
    </row>
    <row r="82" spans="1:6">
      <c r="A82" s="26" t="s">
        <v>14</v>
      </c>
      <c r="B82" s="27"/>
      <c r="C82" s="28"/>
      <c r="D82" s="29"/>
      <c r="E82" s="30">
        <f>SUM(E24:E81)</f>
        <v>37963.279999999977</v>
      </c>
    </row>
    <row r="83" spans="1:6">
      <c r="A83" s="31"/>
      <c r="B83" s="31"/>
      <c r="C83" s="31"/>
      <c r="D83" s="32"/>
      <c r="E83" s="7"/>
    </row>
    <row r="84" spans="1:6">
      <c r="A84" s="6"/>
      <c r="B84" s="6"/>
      <c r="C84" s="6"/>
      <c r="D84" s="6"/>
      <c r="E84" s="7"/>
    </row>
    <row r="85" spans="1:6">
      <c r="E85" s="1"/>
    </row>
    <row r="86" spans="1:6">
      <c r="E86" s="1"/>
    </row>
    <row r="87" spans="1:6">
      <c r="E87" s="1"/>
    </row>
    <row r="88" spans="1:6">
      <c r="E88" s="1"/>
    </row>
    <row r="89" spans="1:6">
      <c r="E89" s="1"/>
    </row>
    <row r="90" spans="1:6">
      <c r="E90" s="1"/>
    </row>
    <row r="91" spans="1:6">
      <c r="E91" s="1"/>
    </row>
    <row r="92" spans="1:6">
      <c r="E92" s="1"/>
    </row>
    <row r="93" spans="1:6">
      <c r="E93" s="1"/>
    </row>
    <row r="94" spans="1:6">
      <c r="E94" s="1"/>
    </row>
    <row r="95" spans="1:6">
      <c r="E95" s="1"/>
    </row>
    <row r="96" spans="1:6">
      <c r="E96" s="1"/>
    </row>
    <row r="97" spans="5:5">
      <c r="E97" s="1"/>
    </row>
    <row r="98" spans="5:5">
      <c r="E98" s="1"/>
    </row>
    <row r="99" spans="5:5">
      <c r="E99" s="1"/>
    </row>
    <row r="100" spans="5:5">
      <c r="E100" s="1"/>
    </row>
    <row r="101" spans="5:5">
      <c r="E101" s="1"/>
    </row>
    <row r="102" spans="5:5">
      <c r="E102" s="1"/>
    </row>
    <row r="103" spans="5:5">
      <c r="E103" s="1"/>
    </row>
    <row r="104" spans="5:5">
      <c r="E104" s="1"/>
    </row>
    <row r="105" spans="5:5">
      <c r="E105" s="1"/>
    </row>
    <row r="106" spans="5:5">
      <c r="E106" s="1"/>
    </row>
    <row r="107" spans="5:5">
      <c r="E107" s="1"/>
    </row>
    <row r="108" spans="5:5">
      <c r="E108" s="1"/>
    </row>
    <row r="109" spans="5:5">
      <c r="E109" s="1"/>
    </row>
    <row r="110" spans="5:5">
      <c r="E110" s="1"/>
    </row>
    <row r="111" spans="5:5">
      <c r="E111" s="1"/>
    </row>
    <row r="112" spans="5:5">
      <c r="E112" s="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2020-04-01T12:24:43Z</dcterms:modified>
</cp:coreProperties>
</file>