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Municipal" sheetId="1" r:id="rId1"/>
    <sheet name="Estadual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E48" i="1"/>
  <c r="E49" l="1"/>
  <c r="E67" s="1"/>
  <c r="D17"/>
  <c r="D28"/>
  <c r="D21" i="3"/>
  <c r="D16"/>
  <c r="E65" i="2"/>
  <c r="E47"/>
  <c r="E62"/>
  <c r="E44"/>
  <c r="E43"/>
  <c r="D44"/>
  <c r="D43"/>
  <c r="C44"/>
  <c r="C43"/>
  <c r="B44"/>
  <c r="B43"/>
  <c r="D26"/>
  <c r="D18"/>
  <c r="E46" i="1" l="1"/>
  <c r="D46"/>
  <c r="C46"/>
  <c r="B46"/>
  <c r="E45"/>
  <c r="D45"/>
  <c r="C45"/>
  <c r="B45"/>
  <c r="C38" i="3"/>
  <c r="B38"/>
  <c r="E56"/>
  <c r="E38"/>
  <c r="E41" s="1"/>
  <c r="E64" i="1"/>
  <c r="E59" i="3" l="1"/>
</calcChain>
</file>

<file path=xl/sharedStrings.xml><?xml version="1.0" encoding="utf-8"?>
<sst xmlns="http://schemas.openxmlformats.org/spreadsheetml/2006/main" count="236" uniqueCount="96">
  <si>
    <t xml:space="preserve">RECURSO: MUNICIPAL 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</si>
  <si>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</si>
  <si>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</si>
  <si>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</si>
  <si>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</si>
  <si>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RECURSO RECEBIDO</t>
  </si>
  <si>
    <t>Data</t>
  </si>
  <si>
    <t>Nº Empenho</t>
  </si>
  <si>
    <t>Valor R$</t>
  </si>
  <si>
    <t>Total</t>
  </si>
  <si>
    <t>PAGAMENTO COM RECURSO</t>
  </si>
  <si>
    <t>N° Documento</t>
  </si>
  <si>
    <t>Nat. Despesa</t>
  </si>
  <si>
    <t>Valor</t>
  </si>
  <si>
    <t>TOTAL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</si>
  <si>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</si>
  <si>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</si>
  <si>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</si>
  <si>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</si>
  <si>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</si>
  <si>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Termo de Colaboração 07/18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</si>
  <si>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</si>
  <si>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</si>
  <si>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</si>
  <si>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</si>
  <si>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</si>
  <si>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Cleuza Ferreira Tozato</t>
  </si>
  <si>
    <t>DEMONSTRATIVO DOS REPASSES PÚBLICOS RECEBIDOS</t>
  </si>
  <si>
    <t>ORIGEM DOS</t>
  </si>
  <si>
    <t>VALORES</t>
  </si>
  <si>
    <t>DOC. DE</t>
  </si>
  <si>
    <t>DATA</t>
  </si>
  <si>
    <t>RECURSOS(1)</t>
  </si>
  <si>
    <t>PREVISTOS - R$</t>
  </si>
  <si>
    <t>CRÉDITO Nº</t>
  </si>
  <si>
    <t>REPASSADOS-R$</t>
  </si>
  <si>
    <t>RECEITA COM APLICAÇÕES FINANCEIRAS DOS REPASSES PÚBLICOS</t>
  </si>
  <si>
    <t>VALOR DO EXERCÍCIO ANTERIOR</t>
  </si>
  <si>
    <t>RECURSOS PRÓPRIOS PELA ENTIDADE</t>
  </si>
  <si>
    <t>(1) Verba: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</si>
  <si>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</si>
  <si>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</si>
  <si>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</t>
  </si>
  <si>
    <t xml:space="preserve"> </t>
  </si>
  <si>
    <t>DEMONSTRATIVO DAS DESPESAS REALIZADAS</t>
  </si>
  <si>
    <t>CATEGORIA OU</t>
  </si>
  <si>
    <t>PERÍODO DE</t>
  </si>
  <si>
    <t>ORIGEM DOS RECURSOS (2)</t>
  </si>
  <si>
    <t>VALOR</t>
  </si>
  <si>
    <t>FINALIDADE DA</t>
  </si>
  <si>
    <t>REALIZAÇÃO</t>
  </si>
  <si>
    <t>APLICADO R$</t>
  </si>
  <si>
    <t>DESPESA</t>
  </si>
  <si>
    <t>Custeio</t>
  </si>
  <si>
    <t>Municipal</t>
  </si>
  <si>
    <t>RECUROS PUBLICO NÃO APLICADO</t>
  </si>
  <si>
    <t>VALOR DEVOLVIDO AO ÓRGÃO CONCESSOR</t>
  </si>
  <si>
    <t>VALOR AUTORIZADO PARA APLICAÇÃO NO EXERCÍCIO SEGUINTE</t>
  </si>
  <si>
    <t>(2) Verba:  Municipal e recursos próprios</t>
  </si>
  <si>
    <t>MÊS DE AGOSTO 2019.</t>
  </si>
  <si>
    <t>Recurso ref. Agosto de 2019.</t>
  </si>
  <si>
    <t>Agosto</t>
  </si>
  <si>
    <t>RECURSO: ESTADUAL</t>
  </si>
  <si>
    <t>(1) Verba: Estadual</t>
  </si>
  <si>
    <t>Estadual</t>
  </si>
  <si>
    <t>(2) Verba:  Estaduall e recursos próprios</t>
  </si>
  <si>
    <t>MÊS DE AGOSTO DE 2019.</t>
  </si>
  <si>
    <t>RECURSO: FEDERAL</t>
  </si>
  <si>
    <t>FEDERAL</t>
  </si>
  <si>
    <t>(1) Verba: Federal</t>
  </si>
  <si>
    <t>Federal</t>
  </si>
  <si>
    <t>(2) Verba:  federal e recursos próprios</t>
  </si>
  <si>
    <t>Recibo</t>
  </si>
  <si>
    <t>Prestação de Serviço</t>
  </si>
  <si>
    <t>N.F. 226</t>
  </si>
  <si>
    <t>N.F. 018</t>
  </si>
  <si>
    <t>Alimentação</t>
  </si>
  <si>
    <t>N.F. 6514</t>
  </si>
  <si>
    <t>Material de Consumo</t>
  </si>
  <si>
    <t>N.F. 1.901</t>
  </si>
  <si>
    <t>Equipamento</t>
  </si>
  <si>
    <t>MUNICIPAL</t>
  </si>
  <si>
    <t>exercício supra mencionado, na importância total de R$ 6314,12  ( seis mil trezentos</t>
  </si>
  <si>
    <t>e quatorze reais e doze centavos)</t>
  </si>
  <si>
    <t>N.F. 25</t>
  </si>
  <si>
    <t>N.F. 1.181</t>
  </si>
  <si>
    <t>N.F. 28.279</t>
  </si>
  <si>
    <t>N.F. 207</t>
  </si>
  <si>
    <t>N.F. 216</t>
  </si>
  <si>
    <t>ESTADUAL</t>
  </si>
  <si>
    <t>exercício supra mencionado, na importância total de R$  2807,56 ( Dois mil oitocentos</t>
  </si>
  <si>
    <t>e sete reais e cinquenta e seis centavos  )</t>
  </si>
  <si>
    <t>N.F. 28.185</t>
  </si>
  <si>
    <t>N.F. 38</t>
  </si>
  <si>
    <t xml:space="preserve">exercício supra mencionado, na importância total de R$ 472,89 (quatrocentos e </t>
  </si>
  <si>
    <t>setenta e dois reais e oitenta e nove centavos).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</si>
</sst>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2" borderId="0" xfId="0" applyFont="1" applyFill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0" borderId="0" xfId="0" applyFont="1" applyFill="1"/>
    <xf numFmtId="3" fontId="0" fillId="0" borderId="1" xfId="0" applyNumberFormat="1" applyFill="1" applyBorder="1" applyAlignment="1">
      <alignment horizontal="center"/>
    </xf>
    <xf numFmtId="44" fontId="11" fillId="0" borderId="1" xfId="0" applyNumberFormat="1" applyFont="1" applyFill="1" applyBorder="1" applyAlignment="1">
      <alignment horizontal="center"/>
    </xf>
    <xf numFmtId="0" fontId="9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3" fillId="0" borderId="7" xfId="1" applyFont="1" applyBorder="1" applyAlignment="1">
      <alignment horizontal="center"/>
    </xf>
    <xf numFmtId="14" fontId="3" fillId="0" borderId="7" xfId="0" applyNumberFormat="1" applyFont="1" applyFill="1" applyBorder="1" applyAlignment="1">
      <alignment horizontal="center"/>
    </xf>
    <xf numFmtId="44" fontId="3" fillId="0" borderId="8" xfId="1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4" fontId="3" fillId="0" borderId="1" xfId="1" applyFon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44" fontId="3" fillId="0" borderId="1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0" fontId="3" fillId="0" borderId="6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Fill="1" applyBorder="1"/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Fill="1" applyBorder="1"/>
    <xf numFmtId="0" fontId="3" fillId="0" borderId="8" xfId="0" applyFont="1" applyBorder="1"/>
    <xf numFmtId="0" fontId="3" fillId="0" borderId="1" xfId="0" applyFont="1" applyFill="1" applyBorder="1"/>
    <xf numFmtId="0" fontId="3" fillId="0" borderId="2" xfId="0" applyFont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2" fontId="3" fillId="0" borderId="1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44" fontId="3" fillId="0" borderId="0" xfId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4" fontId="3" fillId="0" borderId="0" xfId="0" applyNumberFormat="1" applyFont="1"/>
    <xf numFmtId="44" fontId="0" fillId="0" borderId="0" xfId="0" applyNumberFormat="1"/>
    <xf numFmtId="0" fontId="2" fillId="0" borderId="0" xfId="0" applyFont="1"/>
    <xf numFmtId="0" fontId="12" fillId="0" borderId="0" xfId="0" applyFont="1"/>
    <xf numFmtId="1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/>
    <xf numFmtId="44" fontId="1" fillId="3" borderId="1" xfId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44" fontId="3" fillId="0" borderId="7" xfId="1" applyFont="1" applyFill="1" applyBorder="1" applyAlignment="1">
      <alignment horizontal="center"/>
    </xf>
    <xf numFmtId="44" fontId="3" fillId="0" borderId="8" xfId="1" applyFont="1" applyFill="1" applyBorder="1" applyAlignment="1">
      <alignment horizontal="center"/>
    </xf>
    <xf numFmtId="44" fontId="3" fillId="0" borderId="7" xfId="0" applyNumberFormat="1" applyFont="1" applyBorder="1" applyAlignment="1">
      <alignment horizontal="center"/>
    </xf>
    <xf numFmtId="44" fontId="3" fillId="0" borderId="8" xfId="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81"/>
  <sheetViews>
    <sheetView tabSelected="1" topLeftCell="A61" workbookViewId="0">
      <selection activeCell="E49" sqref="E49"/>
    </sheetView>
  </sheetViews>
  <sheetFormatPr defaultRowHeight="15"/>
  <cols>
    <col min="1" max="1" width="14.42578125" customWidth="1"/>
    <col min="2" max="2" width="23.7109375" customWidth="1"/>
    <col min="3" max="3" width="24.85546875" customWidth="1"/>
    <col min="4" max="4" width="14.28515625" customWidth="1"/>
    <col min="5" max="5" width="14.85546875" customWidth="1"/>
  </cols>
  <sheetData>
    <row r="2" spans="1:6">
      <c r="A2" s="1"/>
      <c r="B2" s="1"/>
      <c r="C2" s="1"/>
      <c r="D2" s="2"/>
      <c r="E2" s="1"/>
    </row>
    <row r="3" spans="1:6" ht="17.25">
      <c r="A3" s="3"/>
      <c r="B3" s="3" t="s">
        <v>0</v>
      </c>
      <c r="C3" s="3"/>
      <c r="D3" s="4"/>
      <c r="E3" s="5"/>
    </row>
    <row r="4" spans="1:6" ht="17.25">
      <c r="A4" s="6"/>
      <c r="B4" s="3" t="s">
        <v>59</v>
      </c>
      <c r="C4" s="6"/>
      <c r="D4" s="5"/>
      <c r="E4" s="5"/>
    </row>
    <row r="5" spans="1:6">
      <c r="A5" s="1"/>
      <c r="B5" s="1"/>
      <c r="C5" s="1"/>
      <c r="D5" s="2"/>
      <c r="E5" s="2"/>
    </row>
    <row r="6" spans="1:6">
      <c r="A6" s="1"/>
      <c r="B6" s="1" t="s">
        <v>1</v>
      </c>
      <c r="C6" s="1"/>
      <c r="D6" s="2"/>
      <c r="E6" s="1"/>
    </row>
    <row r="7" spans="1:6">
      <c r="A7" s="1"/>
      <c r="B7" s="1" t="s">
        <v>2</v>
      </c>
      <c r="C7" s="1"/>
      <c r="D7" s="2"/>
      <c r="E7" s="1"/>
    </row>
    <row r="8" spans="1:6">
      <c r="A8" s="1"/>
      <c r="B8" s="1" t="s">
        <v>3</v>
      </c>
      <c r="C8" s="1"/>
      <c r="D8" s="2"/>
      <c r="E8" s="1"/>
    </row>
    <row r="9" spans="1:6">
      <c r="A9" s="1"/>
      <c r="B9" s="1" t="s">
        <v>4</v>
      </c>
      <c r="C9" s="1"/>
      <c r="D9" s="2"/>
      <c r="E9" s="1"/>
    </row>
    <row r="10" spans="1:6">
      <c r="A10" s="1"/>
      <c r="B10" s="1" t="s">
        <v>60</v>
      </c>
      <c r="C10" s="1"/>
      <c r="D10" s="2"/>
      <c r="E10" s="1"/>
    </row>
    <row r="11" spans="1:6">
      <c r="A11" s="1"/>
      <c r="B11" s="1"/>
      <c r="C11" s="1"/>
      <c r="D11" s="2"/>
      <c r="E11" s="1"/>
    </row>
    <row r="12" spans="1:6">
      <c r="A12" s="1"/>
      <c r="B12" s="1"/>
      <c r="C12" s="1"/>
      <c r="D12" s="2"/>
      <c r="E12" s="1"/>
    </row>
    <row r="13" spans="1:6">
      <c r="A13" s="1"/>
      <c r="B13" s="1" t="s">
        <v>5</v>
      </c>
      <c r="C13" s="1"/>
      <c r="D13" s="2"/>
      <c r="E13" s="1"/>
      <c r="F13" s="7"/>
    </row>
    <row r="14" spans="1:6">
      <c r="A14" s="1"/>
      <c r="B14" s="8" t="s">
        <v>6</v>
      </c>
      <c r="C14" s="8" t="s">
        <v>7</v>
      </c>
      <c r="D14" s="9" t="s">
        <v>8</v>
      </c>
      <c r="E14" s="1"/>
      <c r="F14" s="7"/>
    </row>
    <row r="15" spans="1:6">
      <c r="A15" s="1"/>
      <c r="B15" s="10">
        <v>43678</v>
      </c>
      <c r="C15" s="11">
        <v>15837</v>
      </c>
      <c r="D15" s="12">
        <v>3996.2</v>
      </c>
      <c r="E15" s="1"/>
      <c r="F15" s="7"/>
    </row>
    <row r="16" spans="1:6">
      <c r="A16" s="1"/>
      <c r="B16" s="10">
        <v>43696</v>
      </c>
      <c r="C16" s="11">
        <v>17373</v>
      </c>
      <c r="D16" s="12">
        <v>4714</v>
      </c>
      <c r="E16" s="1"/>
      <c r="F16" s="7"/>
    </row>
    <row r="17" spans="1:6">
      <c r="A17" s="1"/>
      <c r="B17" s="13" t="s">
        <v>9</v>
      </c>
      <c r="C17" s="13"/>
      <c r="D17" s="14">
        <f>SUM(D15:D16)</f>
        <v>8710.2000000000007</v>
      </c>
      <c r="E17" s="1"/>
      <c r="F17" s="15"/>
    </row>
    <row r="18" spans="1:6">
      <c r="A18" s="1" t="s">
        <v>10</v>
      </c>
      <c r="B18" s="16"/>
      <c r="C18" s="16"/>
      <c r="D18" s="17"/>
      <c r="E18" s="1"/>
      <c r="F18" s="18"/>
    </row>
    <row r="19" spans="1:6">
      <c r="A19" s="8" t="s">
        <v>6</v>
      </c>
      <c r="B19" s="8" t="s">
        <v>11</v>
      </c>
      <c r="C19" s="8" t="s">
        <v>12</v>
      </c>
      <c r="D19" s="9" t="s">
        <v>13</v>
      </c>
      <c r="E19" s="1"/>
    </row>
    <row r="20" spans="1:6">
      <c r="A20" s="10">
        <v>43679</v>
      </c>
      <c r="B20" s="19" t="s">
        <v>74</v>
      </c>
      <c r="C20" s="20" t="s">
        <v>73</v>
      </c>
      <c r="D20" s="12">
        <v>472.5</v>
      </c>
      <c r="E20" s="21"/>
    </row>
    <row r="21" spans="1:6">
      <c r="A21" s="10">
        <v>43679</v>
      </c>
      <c r="B21" s="19" t="s">
        <v>75</v>
      </c>
      <c r="C21" s="20" t="s">
        <v>76</v>
      </c>
      <c r="D21" s="12">
        <v>484</v>
      </c>
      <c r="E21" s="21"/>
    </row>
    <row r="22" spans="1:6">
      <c r="A22" s="10">
        <v>43679</v>
      </c>
      <c r="B22" s="19" t="s">
        <v>77</v>
      </c>
      <c r="C22" s="20" t="s">
        <v>78</v>
      </c>
      <c r="D22" s="12">
        <v>418</v>
      </c>
      <c r="E22" s="21"/>
    </row>
    <row r="23" spans="1:6">
      <c r="A23" s="10">
        <v>43684</v>
      </c>
      <c r="B23" s="19" t="s">
        <v>72</v>
      </c>
      <c r="C23" s="20" t="s">
        <v>73</v>
      </c>
      <c r="D23" s="12">
        <v>1568.16</v>
      </c>
      <c r="E23" s="21"/>
    </row>
    <row r="24" spans="1:6">
      <c r="A24" s="10">
        <v>43684</v>
      </c>
      <c r="B24" s="19" t="s">
        <v>72</v>
      </c>
      <c r="C24" s="20" t="s">
        <v>73</v>
      </c>
      <c r="D24" s="12">
        <v>448</v>
      </c>
      <c r="E24" s="21"/>
    </row>
    <row r="25" spans="1:6">
      <c r="A25" s="10">
        <v>43684</v>
      </c>
      <c r="B25" s="22" t="s">
        <v>72</v>
      </c>
      <c r="C25" s="20" t="s">
        <v>73</v>
      </c>
      <c r="D25" s="12">
        <v>350.04</v>
      </c>
      <c r="E25" s="21"/>
    </row>
    <row r="26" spans="1:6">
      <c r="A26" s="10">
        <v>43685</v>
      </c>
      <c r="B26" s="19" t="s">
        <v>72</v>
      </c>
      <c r="C26" s="20" t="s">
        <v>73</v>
      </c>
      <c r="D26" s="12">
        <v>573.41999999999996</v>
      </c>
      <c r="E26" s="21"/>
    </row>
    <row r="27" spans="1:6">
      <c r="A27" s="10">
        <v>43706</v>
      </c>
      <c r="B27" s="19" t="s">
        <v>79</v>
      </c>
      <c r="C27" s="20" t="s">
        <v>80</v>
      </c>
      <c r="D27" s="12">
        <v>2000</v>
      </c>
      <c r="E27" s="21"/>
    </row>
    <row r="28" spans="1:6">
      <c r="A28" s="90" t="s">
        <v>14</v>
      </c>
      <c r="B28" s="90"/>
      <c r="C28" s="90"/>
      <c r="D28" s="23">
        <f>SUM(D20:D27)</f>
        <v>6314.12</v>
      </c>
      <c r="E28" s="24"/>
    </row>
    <row r="29" spans="1:6">
      <c r="D29" s="25"/>
    </row>
    <row r="30" spans="1:6">
      <c r="A30" s="1"/>
      <c r="B30" s="26" t="s">
        <v>15</v>
      </c>
      <c r="C30" s="26"/>
      <c r="D30" s="27"/>
      <c r="E30" s="26"/>
    </row>
    <row r="31" spans="1:6">
      <c r="A31" s="1"/>
      <c r="B31" s="26" t="s">
        <v>16</v>
      </c>
      <c r="C31" s="26"/>
      <c r="D31" s="27"/>
      <c r="E31" s="26"/>
    </row>
    <row r="32" spans="1:6">
      <c r="A32" s="1"/>
      <c r="B32" s="26" t="s">
        <v>17</v>
      </c>
      <c r="C32" s="26"/>
      <c r="D32" s="27"/>
      <c r="E32" s="26"/>
    </row>
    <row r="33" spans="1:5">
      <c r="A33" s="1"/>
      <c r="B33" s="26" t="s">
        <v>18</v>
      </c>
      <c r="C33" s="26"/>
      <c r="D33" s="27"/>
      <c r="E33" s="26"/>
    </row>
    <row r="34" spans="1:5">
      <c r="A34" s="1"/>
      <c r="B34" s="1"/>
      <c r="C34" s="1"/>
      <c r="D34" s="2"/>
      <c r="E34" s="1"/>
    </row>
    <row r="35" spans="1:5">
      <c r="A35" s="1"/>
      <c r="B35" s="1" t="s">
        <v>19</v>
      </c>
      <c r="C35" s="1"/>
      <c r="D35" s="2"/>
      <c r="E35" s="1"/>
    </row>
    <row r="36" spans="1:5">
      <c r="A36" s="1"/>
      <c r="B36" s="1" t="s">
        <v>20</v>
      </c>
      <c r="C36" s="1"/>
      <c r="D36" s="2"/>
      <c r="E36" s="1"/>
    </row>
    <row r="37" spans="1:5">
      <c r="A37" s="1"/>
      <c r="B37" s="1" t="s">
        <v>21</v>
      </c>
      <c r="C37" s="1"/>
      <c r="D37" s="2"/>
      <c r="E37" s="1"/>
    </row>
    <row r="38" spans="1:5">
      <c r="A38" s="1"/>
      <c r="B38" s="1" t="s">
        <v>22</v>
      </c>
      <c r="C38" s="1"/>
      <c r="D38" s="2"/>
      <c r="E38" s="1"/>
    </row>
    <row r="39" spans="1:5">
      <c r="A39" s="1"/>
      <c r="B39" s="1" t="s">
        <v>23</v>
      </c>
      <c r="C39" s="1" t="s">
        <v>24</v>
      </c>
      <c r="D39" s="2"/>
      <c r="E39" s="1"/>
    </row>
    <row r="40" spans="1:5">
      <c r="A40" s="1"/>
      <c r="B40" s="1" t="s">
        <v>25</v>
      </c>
      <c r="C40" s="1" t="s">
        <v>26</v>
      </c>
      <c r="D40" s="25"/>
      <c r="E40" s="1"/>
    </row>
    <row r="41" spans="1:5">
      <c r="A41" s="1"/>
      <c r="B41" s="1"/>
      <c r="C41" s="1"/>
      <c r="D41" s="2"/>
      <c r="E41" s="1"/>
    </row>
    <row r="42" spans="1:5">
      <c r="A42" s="28" t="s">
        <v>27</v>
      </c>
      <c r="B42" s="29"/>
      <c r="C42" s="29"/>
      <c r="D42" s="30"/>
      <c r="E42" s="31"/>
    </row>
    <row r="43" spans="1:5">
      <c r="A43" s="32" t="s">
        <v>28</v>
      </c>
      <c r="B43" s="32" t="s">
        <v>29</v>
      </c>
      <c r="C43" s="32" t="s">
        <v>30</v>
      </c>
      <c r="D43" s="33" t="s">
        <v>31</v>
      </c>
      <c r="E43" s="34" t="s">
        <v>29</v>
      </c>
    </row>
    <row r="44" spans="1:5">
      <c r="A44" s="35" t="s">
        <v>32</v>
      </c>
      <c r="B44" s="35" t="s">
        <v>33</v>
      </c>
      <c r="C44" s="35" t="s">
        <v>34</v>
      </c>
      <c r="D44" s="36"/>
      <c r="E44" s="37" t="s">
        <v>35</v>
      </c>
    </row>
    <row r="45" spans="1:5">
      <c r="A45" s="35" t="s">
        <v>81</v>
      </c>
      <c r="B45" s="87">
        <f>D15</f>
        <v>3996.2</v>
      </c>
      <c r="C45" s="35">
        <f>C15</f>
        <v>15837</v>
      </c>
      <c r="D45" s="39">
        <f>B15</f>
        <v>43678</v>
      </c>
      <c r="E45" s="88">
        <f>B45</f>
        <v>3996.2</v>
      </c>
    </row>
    <row r="46" spans="1:5">
      <c r="A46" s="36" t="s">
        <v>81</v>
      </c>
      <c r="B46" s="85">
        <f>D16</f>
        <v>4714</v>
      </c>
      <c r="C46" s="36">
        <f>C16</f>
        <v>17373</v>
      </c>
      <c r="D46" s="39">
        <f>B16</f>
        <v>43696</v>
      </c>
      <c r="E46" s="86">
        <f>B46</f>
        <v>4714</v>
      </c>
    </row>
    <row r="47" spans="1:5">
      <c r="A47" s="41" t="s">
        <v>36</v>
      </c>
      <c r="B47" s="42"/>
      <c r="C47" s="42"/>
      <c r="D47" s="43"/>
      <c r="E47" s="44"/>
    </row>
    <row r="48" spans="1:5">
      <c r="A48" s="45" t="s">
        <v>37</v>
      </c>
      <c r="B48" s="45"/>
      <c r="C48" s="45"/>
      <c r="D48" s="45"/>
      <c r="E48" s="46">
        <f>798.34</f>
        <v>798.34</v>
      </c>
    </row>
    <row r="49" spans="1:5">
      <c r="A49" s="45" t="s">
        <v>14</v>
      </c>
      <c r="B49" s="45"/>
      <c r="C49" s="45"/>
      <c r="D49" s="45"/>
      <c r="E49" s="47">
        <f>SUM(E45:E48)</f>
        <v>9508.5400000000009</v>
      </c>
    </row>
    <row r="50" spans="1:5">
      <c r="A50" s="48" t="s">
        <v>38</v>
      </c>
      <c r="B50" s="48"/>
      <c r="C50" s="48"/>
      <c r="D50" s="45"/>
      <c r="E50" s="49"/>
    </row>
    <row r="51" spans="1:5">
      <c r="A51" s="1"/>
      <c r="B51" s="1"/>
      <c r="C51" s="1"/>
      <c r="D51" s="2"/>
      <c r="E51" s="1"/>
    </row>
    <row r="52" spans="1:5">
      <c r="A52" s="1"/>
      <c r="B52" s="1" t="s">
        <v>39</v>
      </c>
      <c r="C52" s="1"/>
      <c r="D52" s="2"/>
      <c r="E52" s="1"/>
    </row>
    <row r="53" spans="1:5">
      <c r="A53" s="1"/>
      <c r="B53" s="1" t="s">
        <v>40</v>
      </c>
      <c r="C53" s="1"/>
      <c r="D53" s="2"/>
      <c r="E53" s="1"/>
    </row>
    <row r="54" spans="1:5">
      <c r="A54" s="1"/>
      <c r="B54" s="1" t="s">
        <v>41</v>
      </c>
      <c r="C54" s="1"/>
      <c r="D54" s="2"/>
      <c r="E54" s="1"/>
    </row>
    <row r="55" spans="1:5">
      <c r="A55" s="1"/>
      <c r="B55" s="1" t="s">
        <v>42</v>
      </c>
      <c r="C55" s="1"/>
      <c r="D55" s="2"/>
      <c r="E55" s="1"/>
    </row>
    <row r="56" spans="1:5">
      <c r="A56" s="1"/>
      <c r="B56" s="24" t="s">
        <v>82</v>
      </c>
      <c r="C56" s="24"/>
      <c r="D56" s="21"/>
      <c r="E56" s="24"/>
    </row>
    <row r="57" spans="1:5">
      <c r="A57" s="1"/>
      <c r="B57" s="1" t="s">
        <v>83</v>
      </c>
      <c r="C57" s="1"/>
      <c r="D57" s="2"/>
      <c r="E57" s="1"/>
    </row>
    <row r="58" spans="1:5">
      <c r="A58" s="1"/>
      <c r="B58" s="1"/>
      <c r="C58" s="1"/>
      <c r="D58" s="2" t="s">
        <v>43</v>
      </c>
      <c r="E58" s="1"/>
    </row>
    <row r="59" spans="1:5">
      <c r="A59" s="1"/>
      <c r="B59" s="1"/>
      <c r="C59" s="1"/>
      <c r="D59" s="2"/>
      <c r="E59" s="1"/>
    </row>
    <row r="60" spans="1:5">
      <c r="A60" s="50" t="s">
        <v>44</v>
      </c>
      <c r="B60" s="50"/>
      <c r="C60" s="50"/>
      <c r="D60" s="51"/>
      <c r="E60" s="50"/>
    </row>
    <row r="61" spans="1:5">
      <c r="A61" s="52" t="s">
        <v>45</v>
      </c>
      <c r="B61" s="52" t="s">
        <v>46</v>
      </c>
      <c r="C61" s="53" t="s">
        <v>47</v>
      </c>
      <c r="D61" s="54"/>
      <c r="E61" s="55" t="s">
        <v>48</v>
      </c>
    </row>
    <row r="62" spans="1:5">
      <c r="A62" s="56" t="s">
        <v>49</v>
      </c>
      <c r="B62" s="56" t="s">
        <v>50</v>
      </c>
      <c r="C62" s="57"/>
      <c r="D62" s="58"/>
      <c r="E62" s="55" t="s">
        <v>51</v>
      </c>
    </row>
    <row r="63" spans="1:5">
      <c r="A63" s="59" t="s">
        <v>52</v>
      </c>
      <c r="B63" s="59"/>
      <c r="C63" s="60"/>
      <c r="D63" s="61"/>
      <c r="E63" s="62"/>
    </row>
    <row r="64" spans="1:5">
      <c r="A64" s="63" t="s">
        <v>53</v>
      </c>
      <c r="B64" s="63" t="s">
        <v>61</v>
      </c>
      <c r="C64" s="64" t="s">
        <v>54</v>
      </c>
      <c r="D64" s="65"/>
      <c r="E64" s="46">
        <f>D28</f>
        <v>6314.12</v>
      </c>
    </row>
    <row r="65" spans="1:5">
      <c r="A65" s="45" t="s">
        <v>55</v>
      </c>
      <c r="B65" s="45"/>
      <c r="C65" s="45"/>
      <c r="D65" s="45"/>
      <c r="E65" s="66"/>
    </row>
    <row r="66" spans="1:5">
      <c r="A66" s="64" t="s">
        <v>56</v>
      </c>
      <c r="B66" s="67"/>
      <c r="C66" s="67"/>
      <c r="D66" s="43"/>
      <c r="E66" s="66"/>
    </row>
    <row r="67" spans="1:5">
      <c r="A67" s="48" t="s">
        <v>57</v>
      </c>
      <c r="B67" s="48"/>
      <c r="C67" s="48"/>
      <c r="D67" s="45"/>
      <c r="E67" s="46">
        <f>E49-D28</f>
        <v>3194.420000000001</v>
      </c>
    </row>
    <row r="68" spans="1:5">
      <c r="A68" s="1"/>
      <c r="B68" s="1" t="s">
        <v>58</v>
      </c>
      <c r="C68" s="1"/>
      <c r="D68" s="2"/>
      <c r="E68" s="1"/>
    </row>
    <row r="69" spans="1:5">
      <c r="A69" s="68"/>
      <c r="B69" s="68"/>
      <c r="C69" s="69"/>
      <c r="D69" s="68"/>
      <c r="E69" s="70"/>
    </row>
    <row r="70" spans="1:5">
      <c r="A70" s="68"/>
      <c r="B70" s="68"/>
      <c r="C70" s="69"/>
      <c r="D70" s="68"/>
      <c r="E70" s="70"/>
    </row>
    <row r="71" spans="1:5">
      <c r="A71" s="71"/>
      <c r="B71" s="71"/>
      <c r="C71" s="71"/>
      <c r="D71" s="72"/>
      <c r="E71" s="70"/>
    </row>
    <row r="72" spans="1:5">
      <c r="A72" s="1"/>
      <c r="B72" s="1"/>
      <c r="C72" s="1"/>
      <c r="D72" s="2"/>
      <c r="E72" s="73"/>
    </row>
    <row r="73" spans="1:5">
      <c r="B73" s="18"/>
      <c r="D73" s="25"/>
      <c r="E73" s="74"/>
    </row>
    <row r="74" spans="1:5">
      <c r="B74" s="18"/>
      <c r="D74" s="25"/>
    </row>
    <row r="75" spans="1:5">
      <c r="D75" s="25"/>
    </row>
    <row r="76" spans="1:5">
      <c r="D76" s="25"/>
    </row>
    <row r="77" spans="1:5">
      <c r="D77" s="25"/>
    </row>
    <row r="78" spans="1:5">
      <c r="D78" s="25"/>
    </row>
    <row r="79" spans="1:5">
      <c r="D79" s="25"/>
    </row>
    <row r="80" spans="1:5">
      <c r="D80" s="25"/>
    </row>
    <row r="81" spans="4:4">
      <c r="D81" s="25"/>
    </row>
  </sheetData>
  <mergeCells count="1">
    <mergeCell ref="A28:C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61"/>
  <sheetViews>
    <sheetView topLeftCell="A54" workbookViewId="0">
      <selection activeCell="E66" sqref="E66"/>
    </sheetView>
  </sheetViews>
  <sheetFormatPr defaultRowHeight="15"/>
  <cols>
    <col min="1" max="1" width="14.5703125" customWidth="1"/>
    <col min="2" max="2" width="20.42578125" customWidth="1"/>
    <col min="3" max="3" width="24" customWidth="1"/>
    <col min="4" max="4" width="21.140625" customWidth="1"/>
    <col min="5" max="5" width="16.5703125" customWidth="1"/>
  </cols>
  <sheetData>
    <row r="2" spans="1:7">
      <c r="D2" s="25"/>
    </row>
    <row r="3" spans="1:7">
      <c r="A3" s="1"/>
      <c r="B3" s="1"/>
      <c r="C3" s="1"/>
      <c r="D3" s="2"/>
      <c r="E3" s="1"/>
    </row>
    <row r="4" spans="1:7" ht="17.25">
      <c r="A4" s="3"/>
      <c r="B4" s="3" t="s">
        <v>62</v>
      </c>
      <c r="C4" s="3"/>
      <c r="D4" s="4"/>
      <c r="E4" s="5"/>
    </row>
    <row r="5" spans="1:7" ht="17.25">
      <c r="A5" s="6"/>
      <c r="B5" s="3" t="s">
        <v>66</v>
      </c>
      <c r="C5" s="6"/>
      <c r="D5" s="5"/>
      <c r="E5" s="5"/>
    </row>
    <row r="6" spans="1:7">
      <c r="A6" s="1"/>
      <c r="B6" s="1"/>
      <c r="C6" s="1"/>
      <c r="D6" s="2"/>
      <c r="E6" s="2"/>
    </row>
    <row r="7" spans="1:7">
      <c r="A7" s="1"/>
      <c r="B7" s="1" t="s">
        <v>1</v>
      </c>
      <c r="C7" s="1"/>
      <c r="D7" s="2"/>
      <c r="E7" s="1"/>
    </row>
    <row r="8" spans="1:7">
      <c r="A8" s="1"/>
      <c r="B8" s="1" t="s">
        <v>2</v>
      </c>
      <c r="C8" s="1"/>
      <c r="D8" s="2"/>
      <c r="E8" s="1"/>
    </row>
    <row r="9" spans="1:7">
      <c r="A9" s="1"/>
      <c r="B9" s="1" t="s">
        <v>3</v>
      </c>
      <c r="C9" s="1"/>
      <c r="D9" s="2"/>
      <c r="E9" s="1"/>
    </row>
    <row r="10" spans="1:7">
      <c r="A10" s="1"/>
      <c r="B10" s="1" t="s">
        <v>4</v>
      </c>
      <c r="C10" s="1"/>
      <c r="D10" s="2"/>
      <c r="E10" s="1"/>
    </row>
    <row r="11" spans="1:7">
      <c r="A11" s="1"/>
      <c r="B11" s="1" t="s">
        <v>60</v>
      </c>
      <c r="C11" s="1"/>
      <c r="D11" s="2"/>
      <c r="E11" s="1"/>
    </row>
    <row r="12" spans="1:7">
      <c r="A12" s="1"/>
      <c r="B12" s="1"/>
      <c r="C12" s="1"/>
      <c r="D12" s="2"/>
      <c r="E12" s="1"/>
    </row>
    <row r="13" spans="1:7">
      <c r="A13" s="1"/>
      <c r="B13" s="1"/>
      <c r="C13" s="1"/>
      <c r="D13" s="2"/>
      <c r="E13" s="1"/>
    </row>
    <row r="14" spans="1:7">
      <c r="A14" s="1"/>
      <c r="B14" s="1" t="s">
        <v>5</v>
      </c>
      <c r="C14" s="1"/>
      <c r="D14" s="2"/>
      <c r="E14" s="1"/>
      <c r="F14" s="7"/>
      <c r="G14" s="76"/>
    </row>
    <row r="15" spans="1:7">
      <c r="A15" s="1"/>
      <c r="B15" s="8" t="s">
        <v>6</v>
      </c>
      <c r="C15" s="8" t="s">
        <v>7</v>
      </c>
      <c r="D15" s="9" t="s">
        <v>8</v>
      </c>
      <c r="E15" s="1"/>
      <c r="F15" s="7"/>
      <c r="G15" s="15"/>
    </row>
    <row r="16" spans="1:7">
      <c r="A16" s="1"/>
      <c r="B16" s="77">
        <v>43690</v>
      </c>
      <c r="C16" s="78">
        <v>16893</v>
      </c>
      <c r="D16" s="79">
        <v>2129.2199999999998</v>
      </c>
      <c r="E16" s="1"/>
      <c r="F16" s="7"/>
      <c r="G16" s="18"/>
    </row>
    <row r="17" spans="1:9">
      <c r="A17" s="1"/>
      <c r="B17" s="77">
        <v>43691</v>
      </c>
      <c r="C17" s="78">
        <v>14286</v>
      </c>
      <c r="D17" s="79">
        <v>2129.2199999999998</v>
      </c>
      <c r="E17" s="1"/>
      <c r="F17" s="7"/>
      <c r="G17" s="18"/>
    </row>
    <row r="18" spans="1:9">
      <c r="A18" s="1"/>
      <c r="B18" s="13" t="s">
        <v>9</v>
      </c>
      <c r="C18" s="13"/>
      <c r="D18" s="14">
        <f>SUM(D16:D17)</f>
        <v>4258.4399999999996</v>
      </c>
      <c r="E18" s="1"/>
      <c r="F18" s="15"/>
      <c r="G18" s="15"/>
    </row>
    <row r="19" spans="1:9">
      <c r="A19" s="1" t="s">
        <v>10</v>
      </c>
      <c r="B19" s="16"/>
      <c r="C19" s="16"/>
      <c r="D19" s="17"/>
      <c r="E19" s="1"/>
      <c r="F19" s="18"/>
      <c r="G19" s="18"/>
    </row>
    <row r="20" spans="1:9">
      <c r="A20" s="8" t="s">
        <v>6</v>
      </c>
      <c r="B20" s="8" t="s">
        <v>11</v>
      </c>
      <c r="C20" s="8" t="s">
        <v>12</v>
      </c>
      <c r="D20" s="9" t="s">
        <v>13</v>
      </c>
      <c r="E20" s="1"/>
    </row>
    <row r="21" spans="1:9">
      <c r="A21" s="80">
        <v>43679</v>
      </c>
      <c r="B21" s="81" t="s">
        <v>84</v>
      </c>
      <c r="C21" s="81" t="s">
        <v>73</v>
      </c>
      <c r="D21" s="49">
        <v>240</v>
      </c>
      <c r="E21" s="1"/>
      <c r="F21" s="82"/>
      <c r="G21" s="82"/>
      <c r="H21" s="82"/>
      <c r="I21" s="82"/>
    </row>
    <row r="22" spans="1:9">
      <c r="A22" s="89">
        <v>43693</v>
      </c>
      <c r="B22" s="19" t="s">
        <v>85</v>
      </c>
      <c r="C22" s="20" t="s">
        <v>76</v>
      </c>
      <c r="D22" s="83">
        <v>175</v>
      </c>
      <c r="E22" s="82"/>
      <c r="F22" s="82"/>
      <c r="G22" s="82"/>
      <c r="H22" s="82"/>
      <c r="I22" s="82"/>
    </row>
    <row r="23" spans="1:9">
      <c r="A23" s="10">
        <v>43703</v>
      </c>
      <c r="B23" s="19" t="s">
        <v>86</v>
      </c>
      <c r="C23" s="20" t="s">
        <v>78</v>
      </c>
      <c r="D23" s="12">
        <v>100.7</v>
      </c>
      <c r="E23" s="82"/>
    </row>
    <row r="24" spans="1:9">
      <c r="A24" s="10">
        <v>43703</v>
      </c>
      <c r="B24" s="19" t="s">
        <v>87</v>
      </c>
      <c r="C24" s="20" t="s">
        <v>78</v>
      </c>
      <c r="D24" s="12">
        <v>300.75</v>
      </c>
      <c r="E24" s="82"/>
    </row>
    <row r="25" spans="1:9">
      <c r="A25" s="10">
        <v>43705</v>
      </c>
      <c r="B25" s="19" t="s">
        <v>88</v>
      </c>
      <c r="C25" s="20" t="s">
        <v>76</v>
      </c>
      <c r="D25" s="12">
        <v>1991.11</v>
      </c>
      <c r="E25" s="82"/>
    </row>
    <row r="26" spans="1:9">
      <c r="A26" s="90" t="s">
        <v>14</v>
      </c>
      <c r="B26" s="90"/>
      <c r="C26" s="90"/>
      <c r="D26" s="23">
        <f>SUM(D21:D25)</f>
        <v>2807.56</v>
      </c>
      <c r="E26" s="24"/>
    </row>
    <row r="27" spans="1:9">
      <c r="D27" s="25"/>
    </row>
    <row r="28" spans="1:9">
      <c r="A28" s="1"/>
      <c r="B28" s="26" t="s">
        <v>15</v>
      </c>
      <c r="C28" s="26"/>
      <c r="D28" s="27"/>
      <c r="E28" s="26"/>
    </row>
    <row r="29" spans="1:9">
      <c r="A29" s="1"/>
      <c r="B29" s="26" t="s">
        <v>16</v>
      </c>
      <c r="C29" s="26"/>
      <c r="D29" s="27"/>
      <c r="E29" s="26"/>
    </row>
    <row r="30" spans="1:9">
      <c r="A30" s="1"/>
      <c r="B30" s="26" t="s">
        <v>17</v>
      </c>
      <c r="C30" s="26"/>
      <c r="D30" s="27"/>
      <c r="E30" s="26"/>
    </row>
    <row r="31" spans="1:9">
      <c r="A31" s="1"/>
      <c r="B31" s="26" t="s">
        <v>18</v>
      </c>
      <c r="C31" s="26"/>
      <c r="D31" s="27"/>
      <c r="E31" s="26"/>
    </row>
    <row r="32" spans="1:9">
      <c r="A32" s="1"/>
      <c r="B32" s="1"/>
      <c r="C32" s="1"/>
      <c r="D32" s="2"/>
      <c r="E32" s="1"/>
    </row>
    <row r="33" spans="1:8">
      <c r="A33" s="1"/>
      <c r="B33" s="1" t="s">
        <v>19</v>
      </c>
      <c r="C33" s="1"/>
      <c r="D33" s="2"/>
      <c r="E33" s="1"/>
    </row>
    <row r="34" spans="1:8">
      <c r="A34" s="1"/>
      <c r="B34" s="1" t="s">
        <v>20</v>
      </c>
      <c r="C34" s="1"/>
      <c r="D34" s="2"/>
      <c r="E34" s="1"/>
    </row>
    <row r="35" spans="1:8">
      <c r="A35" s="1"/>
      <c r="B35" s="1" t="s">
        <v>21</v>
      </c>
      <c r="C35" s="1"/>
      <c r="D35" s="2"/>
      <c r="E35" s="1"/>
    </row>
    <row r="36" spans="1:8">
      <c r="A36" s="1"/>
      <c r="B36" s="1" t="s">
        <v>22</v>
      </c>
      <c r="C36" s="1"/>
      <c r="D36" s="2"/>
      <c r="E36" s="1"/>
    </row>
    <row r="37" spans="1:8">
      <c r="A37" s="1"/>
      <c r="B37" s="1" t="s">
        <v>23</v>
      </c>
      <c r="C37" s="1" t="s">
        <v>24</v>
      </c>
      <c r="D37" s="2"/>
      <c r="E37" s="1"/>
    </row>
    <row r="38" spans="1:8">
      <c r="A38" s="1"/>
      <c r="B38" s="1" t="s">
        <v>25</v>
      </c>
      <c r="C38" s="1" t="s">
        <v>26</v>
      </c>
      <c r="D38" s="25"/>
      <c r="E38" s="1"/>
    </row>
    <row r="39" spans="1:8">
      <c r="A39" s="1"/>
      <c r="B39" s="1"/>
      <c r="C39" s="1"/>
      <c r="D39" s="2"/>
      <c r="E39" s="1"/>
    </row>
    <row r="40" spans="1:8">
      <c r="A40" s="28" t="s">
        <v>27</v>
      </c>
      <c r="B40" s="29"/>
      <c r="C40" s="29"/>
      <c r="D40" s="30"/>
      <c r="E40" s="31"/>
    </row>
    <row r="41" spans="1:8">
      <c r="A41" s="32" t="s">
        <v>28</v>
      </c>
      <c r="B41" s="32" t="s">
        <v>29</v>
      </c>
      <c r="C41" s="32" t="s">
        <v>30</v>
      </c>
      <c r="D41" s="33" t="s">
        <v>31</v>
      </c>
      <c r="E41" s="34" t="s">
        <v>29</v>
      </c>
    </row>
    <row r="42" spans="1:8">
      <c r="A42" s="35" t="s">
        <v>32</v>
      </c>
      <c r="B42" s="35" t="s">
        <v>33</v>
      </c>
      <c r="C42" s="35" t="s">
        <v>34</v>
      </c>
      <c r="D42" s="36"/>
      <c r="E42" s="37" t="s">
        <v>35</v>
      </c>
    </row>
    <row r="43" spans="1:8">
      <c r="A43" s="35" t="s">
        <v>89</v>
      </c>
      <c r="B43" s="87">
        <f>D16</f>
        <v>2129.2199999999998</v>
      </c>
      <c r="C43" s="35">
        <f>C16</f>
        <v>16893</v>
      </c>
      <c r="D43" s="39">
        <f>B16</f>
        <v>43690</v>
      </c>
      <c r="E43" s="88">
        <f>B43</f>
        <v>2129.2199999999998</v>
      </c>
    </row>
    <row r="44" spans="1:8">
      <c r="A44" s="36" t="s">
        <v>89</v>
      </c>
      <c r="B44" s="85">
        <f>D17</f>
        <v>2129.2199999999998</v>
      </c>
      <c r="C44" s="36">
        <f>C17</f>
        <v>14286</v>
      </c>
      <c r="D44" s="39">
        <f>B17</f>
        <v>43691</v>
      </c>
      <c r="E44" s="86">
        <f>B44</f>
        <v>2129.2199999999998</v>
      </c>
      <c r="F44" s="25"/>
      <c r="G44" s="25"/>
      <c r="H44" s="25"/>
    </row>
    <row r="45" spans="1:8">
      <c r="A45" s="41" t="s">
        <v>36</v>
      </c>
      <c r="B45" s="42"/>
      <c r="C45" s="42"/>
      <c r="D45" s="43"/>
      <c r="E45" s="44"/>
    </row>
    <row r="46" spans="1:8">
      <c r="A46" s="45" t="s">
        <v>37</v>
      </c>
      <c r="B46" s="45"/>
      <c r="C46" s="45"/>
      <c r="D46" s="45"/>
      <c r="E46" s="46">
        <v>515.07000000000005</v>
      </c>
    </row>
    <row r="47" spans="1:8">
      <c r="A47" s="45" t="s">
        <v>14</v>
      </c>
      <c r="B47" s="45"/>
      <c r="C47" s="45"/>
      <c r="D47" s="45"/>
      <c r="E47" s="47">
        <f>SUM(E43:E46)</f>
        <v>4773.5099999999993</v>
      </c>
    </row>
    <row r="48" spans="1:8">
      <c r="A48" s="48" t="s">
        <v>38</v>
      </c>
      <c r="B48" s="48"/>
      <c r="C48" s="48"/>
      <c r="D48" s="45"/>
      <c r="E48" s="49"/>
    </row>
    <row r="49" spans="1:7">
      <c r="A49" s="1"/>
      <c r="B49" s="1"/>
      <c r="C49" s="1"/>
      <c r="D49" s="2"/>
      <c r="E49" s="1"/>
    </row>
    <row r="50" spans="1:7">
      <c r="A50" s="1"/>
      <c r="B50" s="1" t="s">
        <v>63</v>
      </c>
      <c r="C50" s="1"/>
      <c r="D50" s="2"/>
      <c r="E50" s="1"/>
    </row>
    <row r="51" spans="1:7">
      <c r="A51" s="1"/>
      <c r="B51" s="1" t="s">
        <v>40</v>
      </c>
      <c r="C51" s="1"/>
      <c r="D51" s="2"/>
      <c r="E51" s="1"/>
      <c r="G51" s="18"/>
    </row>
    <row r="52" spans="1:7">
      <c r="A52" s="1"/>
      <c r="B52" s="1" t="s">
        <v>41</v>
      </c>
      <c r="C52" s="1"/>
      <c r="D52" s="2"/>
      <c r="E52" s="1"/>
      <c r="G52" s="84"/>
    </row>
    <row r="53" spans="1:7">
      <c r="A53" s="1"/>
      <c r="B53" s="1" t="s">
        <v>42</v>
      </c>
      <c r="C53" s="1"/>
      <c r="D53" s="2"/>
      <c r="E53" s="1"/>
    </row>
    <row r="54" spans="1:7">
      <c r="A54" s="1"/>
      <c r="B54" s="24" t="s">
        <v>90</v>
      </c>
      <c r="C54" s="1"/>
      <c r="D54" s="2"/>
      <c r="E54" s="1"/>
    </row>
    <row r="55" spans="1:7">
      <c r="A55" s="1"/>
      <c r="B55" s="1" t="s">
        <v>91</v>
      </c>
      <c r="C55" s="1"/>
      <c r="D55" s="2"/>
      <c r="E55" s="1"/>
    </row>
    <row r="56" spans="1:7">
      <c r="A56" s="1"/>
      <c r="B56" s="1"/>
      <c r="C56" s="1"/>
      <c r="D56" s="2" t="s">
        <v>43</v>
      </c>
      <c r="E56" s="1"/>
    </row>
    <row r="57" spans="1:7">
      <c r="A57" s="1"/>
      <c r="B57" s="1"/>
      <c r="C57" s="1"/>
      <c r="D57" s="2"/>
      <c r="E57" s="1"/>
    </row>
    <row r="58" spans="1:7">
      <c r="A58" s="50" t="s">
        <v>44</v>
      </c>
      <c r="B58" s="50"/>
      <c r="C58" s="50"/>
      <c r="D58" s="51"/>
      <c r="E58" s="50"/>
    </row>
    <row r="59" spans="1:7">
      <c r="A59" s="52" t="s">
        <v>45</v>
      </c>
      <c r="B59" s="52" t="s">
        <v>46</v>
      </c>
      <c r="C59" s="53" t="s">
        <v>47</v>
      </c>
      <c r="D59" s="54"/>
      <c r="E59" s="55" t="s">
        <v>48</v>
      </c>
    </row>
    <row r="60" spans="1:7">
      <c r="A60" s="56" t="s">
        <v>49</v>
      </c>
      <c r="B60" s="56" t="s">
        <v>50</v>
      </c>
      <c r="C60" s="57"/>
      <c r="D60" s="58"/>
      <c r="E60" s="55" t="s">
        <v>51</v>
      </c>
    </row>
    <row r="61" spans="1:7">
      <c r="A61" s="59" t="s">
        <v>52</v>
      </c>
      <c r="B61" s="59"/>
      <c r="C61" s="60"/>
      <c r="D61" s="61"/>
      <c r="E61" s="62"/>
    </row>
    <row r="62" spans="1:7">
      <c r="A62" s="63" t="s">
        <v>53</v>
      </c>
      <c r="B62" s="63" t="s">
        <v>61</v>
      </c>
      <c r="C62" s="28" t="s">
        <v>64</v>
      </c>
      <c r="D62" s="65"/>
      <c r="E62" s="46">
        <f>D26</f>
        <v>2807.56</v>
      </c>
    </row>
    <row r="63" spans="1:7">
      <c r="A63" s="45" t="s">
        <v>55</v>
      </c>
      <c r="B63" s="45"/>
      <c r="C63" s="45"/>
      <c r="D63" s="45"/>
      <c r="E63" s="66"/>
    </row>
    <row r="64" spans="1:7">
      <c r="A64" s="64" t="s">
        <v>56</v>
      </c>
      <c r="B64" s="67"/>
      <c r="C64" s="67"/>
      <c r="D64" s="43"/>
      <c r="E64" s="66"/>
    </row>
    <row r="65" spans="1:5">
      <c r="A65" s="48" t="s">
        <v>57</v>
      </c>
      <c r="B65" s="48"/>
      <c r="C65" s="48"/>
      <c r="D65" s="45"/>
      <c r="E65" s="46">
        <f>E47-D26</f>
        <v>1965.9499999999994</v>
      </c>
    </row>
    <row r="66" spans="1:5">
      <c r="A66" s="1"/>
      <c r="B66" s="1" t="s">
        <v>65</v>
      </c>
      <c r="C66" s="1"/>
      <c r="D66" s="2"/>
      <c r="E66" s="1"/>
    </row>
    <row r="67" spans="1:5">
      <c r="A67" s="68"/>
      <c r="B67" s="68"/>
      <c r="C67" s="69"/>
      <c r="D67" s="68"/>
      <c r="E67" s="70"/>
    </row>
    <row r="68" spans="1:5">
      <c r="A68" s="68"/>
      <c r="B68" s="68"/>
      <c r="C68" s="69"/>
      <c r="D68" s="68"/>
      <c r="E68" s="70"/>
    </row>
    <row r="69" spans="1:5">
      <c r="A69" s="71"/>
      <c r="B69" s="71"/>
      <c r="C69" s="71"/>
      <c r="D69" s="72"/>
      <c r="E69" s="70"/>
    </row>
    <row r="70" spans="1:5">
      <c r="A70" s="1"/>
      <c r="B70" s="1"/>
      <c r="C70" s="1"/>
      <c r="D70" s="2"/>
      <c r="E70" s="1"/>
    </row>
    <row r="71" spans="1:5">
      <c r="B71" s="18"/>
      <c r="D71" s="25"/>
    </row>
    <row r="72" spans="1:5">
      <c r="B72" s="18"/>
      <c r="D72" s="25"/>
    </row>
    <row r="73" spans="1:5">
      <c r="D73" s="25"/>
    </row>
    <row r="74" spans="1:5">
      <c r="D74" s="25"/>
    </row>
    <row r="75" spans="1:5">
      <c r="D75" s="25"/>
    </row>
    <row r="76" spans="1:5">
      <c r="D76" s="25"/>
    </row>
    <row r="77" spans="1:5">
      <c r="D77" s="25"/>
    </row>
    <row r="78" spans="1:5">
      <c r="D78" s="25"/>
    </row>
    <row r="79" spans="1:5">
      <c r="D79" s="25"/>
    </row>
    <row r="80" spans="1:5">
      <c r="D80" s="25"/>
    </row>
    <row r="81" spans="4:4">
      <c r="D81" s="25"/>
    </row>
    <row r="82" spans="4:4">
      <c r="D82" s="25"/>
    </row>
    <row r="83" spans="4:4">
      <c r="D83" s="25"/>
    </row>
    <row r="84" spans="4:4">
      <c r="D84" s="25"/>
    </row>
    <row r="85" spans="4:4">
      <c r="D85" s="25"/>
    </row>
    <row r="86" spans="4:4">
      <c r="D86" s="25"/>
    </row>
    <row r="87" spans="4:4">
      <c r="D87" s="25"/>
    </row>
    <row r="88" spans="4:4">
      <c r="D88" s="25"/>
    </row>
    <row r="89" spans="4:4">
      <c r="D89" s="25"/>
    </row>
    <row r="90" spans="4:4">
      <c r="D90" s="25"/>
    </row>
    <row r="91" spans="4:4">
      <c r="D91" s="25"/>
    </row>
    <row r="92" spans="4:4">
      <c r="D92" s="25"/>
    </row>
    <row r="93" spans="4:4">
      <c r="D93" s="25"/>
    </row>
    <row r="94" spans="4:4">
      <c r="D94" s="25"/>
    </row>
    <row r="95" spans="4:4">
      <c r="D95" s="25"/>
    </row>
    <row r="96" spans="4:4">
      <c r="D96" s="25"/>
    </row>
    <row r="97" spans="4:4">
      <c r="D97" s="25"/>
    </row>
    <row r="98" spans="4:4">
      <c r="D98" s="25"/>
    </row>
    <row r="99" spans="4:4">
      <c r="D99" s="25"/>
    </row>
    <row r="100" spans="4:4">
      <c r="D100" s="25"/>
    </row>
    <row r="101" spans="4:4">
      <c r="D101" s="25"/>
    </row>
    <row r="102" spans="4:4">
      <c r="D102" s="25"/>
    </row>
    <row r="103" spans="4:4">
      <c r="D103" s="25"/>
    </row>
    <row r="104" spans="4:4">
      <c r="D104" s="25"/>
    </row>
    <row r="105" spans="4:4">
      <c r="D105" s="25"/>
    </row>
    <row r="106" spans="4:4">
      <c r="D106" s="25"/>
    </row>
    <row r="107" spans="4:4">
      <c r="D107" s="25"/>
    </row>
    <row r="108" spans="4:4">
      <c r="D108" s="25"/>
    </row>
    <row r="109" spans="4:4">
      <c r="D109" s="25"/>
    </row>
    <row r="110" spans="4:4">
      <c r="D110" s="25"/>
    </row>
    <row r="111" spans="4:4">
      <c r="D111" s="25"/>
    </row>
    <row r="112" spans="4:4">
      <c r="D112" s="25"/>
    </row>
    <row r="113" spans="4:4">
      <c r="D113" s="25"/>
    </row>
    <row r="114" spans="4:4">
      <c r="D114" s="25"/>
    </row>
    <row r="115" spans="4:4">
      <c r="D115" s="25"/>
    </row>
    <row r="116" spans="4:4">
      <c r="D116" s="25"/>
    </row>
    <row r="117" spans="4:4">
      <c r="D117" s="25"/>
    </row>
    <row r="118" spans="4:4">
      <c r="D118" s="25"/>
    </row>
    <row r="119" spans="4:4">
      <c r="D119" s="25"/>
    </row>
    <row r="120" spans="4:4">
      <c r="D120" s="25"/>
    </row>
    <row r="121" spans="4:4">
      <c r="D121" s="25"/>
    </row>
    <row r="122" spans="4:4">
      <c r="D122" s="25"/>
    </row>
    <row r="123" spans="4:4">
      <c r="D123" s="25"/>
    </row>
    <row r="124" spans="4:4">
      <c r="D124" s="25"/>
    </row>
    <row r="125" spans="4:4">
      <c r="D125" s="25"/>
    </row>
    <row r="126" spans="4:4">
      <c r="D126" s="25"/>
    </row>
    <row r="127" spans="4:4">
      <c r="D127" s="25"/>
    </row>
    <row r="128" spans="4:4">
      <c r="D128" s="25"/>
    </row>
    <row r="129" spans="4:4">
      <c r="D129" s="25"/>
    </row>
    <row r="130" spans="4:4">
      <c r="D130" s="25"/>
    </row>
    <row r="131" spans="4:4">
      <c r="D131" s="25"/>
    </row>
    <row r="132" spans="4:4">
      <c r="D132" s="25"/>
    </row>
    <row r="133" spans="4:4">
      <c r="D133" s="25"/>
    </row>
    <row r="134" spans="4:4">
      <c r="D134" s="25"/>
    </row>
    <row r="135" spans="4:4">
      <c r="D135" s="25"/>
    </row>
    <row r="136" spans="4:4">
      <c r="D136" s="25"/>
    </row>
    <row r="137" spans="4:4">
      <c r="D137" s="25"/>
    </row>
    <row r="138" spans="4:4">
      <c r="D138" s="25"/>
    </row>
    <row r="139" spans="4:4">
      <c r="D139" s="25"/>
    </row>
    <row r="140" spans="4:4">
      <c r="D140" s="25"/>
    </row>
    <row r="141" spans="4:4">
      <c r="D141" s="25"/>
    </row>
    <row r="142" spans="4:4">
      <c r="D142" s="25"/>
    </row>
    <row r="143" spans="4:4">
      <c r="D143" s="25"/>
    </row>
    <row r="144" spans="4:4">
      <c r="D144" s="25"/>
    </row>
    <row r="145" spans="4:4">
      <c r="D145" s="25"/>
    </row>
    <row r="146" spans="4:4">
      <c r="D146" s="25"/>
    </row>
    <row r="147" spans="4:4">
      <c r="D147" s="25"/>
    </row>
    <row r="148" spans="4:4">
      <c r="D148" s="25"/>
    </row>
    <row r="149" spans="4:4">
      <c r="D149" s="25"/>
    </row>
    <row r="150" spans="4:4">
      <c r="D150" s="25"/>
    </row>
    <row r="151" spans="4:4">
      <c r="D151" s="25"/>
    </row>
    <row r="152" spans="4:4">
      <c r="D152" s="25"/>
    </row>
    <row r="153" spans="4:4">
      <c r="D153" s="25"/>
    </row>
    <row r="154" spans="4:4">
      <c r="D154" s="25"/>
    </row>
    <row r="155" spans="4:4">
      <c r="D155" s="25"/>
    </row>
    <row r="156" spans="4:4">
      <c r="D156" s="25"/>
    </row>
    <row r="157" spans="4:4">
      <c r="D157" s="25"/>
    </row>
    <row r="158" spans="4:4">
      <c r="D158" s="25"/>
    </row>
    <row r="159" spans="4:4">
      <c r="D159" s="25"/>
    </row>
    <row r="160" spans="4:4">
      <c r="D160" s="25"/>
    </row>
    <row r="161" spans="4:4">
      <c r="D161" s="25"/>
    </row>
  </sheetData>
  <mergeCells count="1">
    <mergeCell ref="A26:C26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F91"/>
  <sheetViews>
    <sheetView topLeftCell="A49" workbookViewId="0">
      <selection activeCell="H47" sqref="H47"/>
    </sheetView>
  </sheetViews>
  <sheetFormatPr defaultRowHeight="15"/>
  <cols>
    <col min="1" max="1" width="16.5703125" customWidth="1"/>
    <col min="2" max="2" width="18.7109375" customWidth="1"/>
    <col min="3" max="3" width="21.140625" customWidth="1"/>
    <col min="4" max="4" width="16.42578125" customWidth="1"/>
    <col min="5" max="5" width="16" customWidth="1"/>
  </cols>
  <sheetData>
    <row r="2" spans="1:5">
      <c r="A2" s="1"/>
      <c r="B2" s="1"/>
      <c r="C2" s="1"/>
      <c r="D2" s="2"/>
      <c r="E2" s="1"/>
    </row>
    <row r="3" spans="1:5" ht="17.25">
      <c r="A3" s="3"/>
      <c r="B3" s="3" t="s">
        <v>67</v>
      </c>
      <c r="C3" s="3"/>
      <c r="D3" s="4"/>
      <c r="E3" s="5"/>
    </row>
    <row r="4" spans="1:5" ht="17.25">
      <c r="A4" s="6"/>
      <c r="B4" s="3" t="s">
        <v>66</v>
      </c>
      <c r="C4" s="6"/>
      <c r="D4" s="5"/>
      <c r="E4" s="5"/>
    </row>
    <row r="5" spans="1:5">
      <c r="A5" s="1"/>
      <c r="B5" s="1"/>
      <c r="C5" s="1"/>
      <c r="D5" s="2"/>
      <c r="E5" s="2"/>
    </row>
    <row r="6" spans="1:5">
      <c r="A6" s="1"/>
      <c r="B6" s="1" t="s">
        <v>1</v>
      </c>
      <c r="C6" s="1"/>
      <c r="D6" s="2"/>
      <c r="E6" s="1"/>
    </row>
    <row r="7" spans="1:5">
      <c r="A7" s="1"/>
      <c r="B7" s="1" t="s">
        <v>2</v>
      </c>
      <c r="C7" s="1"/>
      <c r="D7" s="2"/>
      <c r="E7" s="1"/>
    </row>
    <row r="8" spans="1:5">
      <c r="A8" s="1"/>
      <c r="B8" s="1" t="s">
        <v>3</v>
      </c>
      <c r="C8" s="1"/>
      <c r="D8" s="2"/>
      <c r="E8" s="1"/>
    </row>
    <row r="9" spans="1:5">
      <c r="A9" s="1"/>
      <c r="B9" s="1" t="s">
        <v>4</v>
      </c>
      <c r="C9" s="1"/>
      <c r="D9" s="2"/>
      <c r="E9" s="1"/>
    </row>
    <row r="10" spans="1:5">
      <c r="A10" s="1"/>
      <c r="B10" s="1" t="s">
        <v>60</v>
      </c>
      <c r="C10" s="1"/>
      <c r="D10" s="2"/>
      <c r="E10" s="1"/>
    </row>
    <row r="11" spans="1:5">
      <c r="A11" s="1"/>
      <c r="B11" s="1"/>
      <c r="C11" s="1"/>
      <c r="D11" s="2"/>
      <c r="E11" s="1"/>
    </row>
    <row r="12" spans="1:5">
      <c r="A12" s="1"/>
      <c r="B12" s="1"/>
      <c r="C12" s="1"/>
      <c r="D12" s="2"/>
      <c r="E12" s="1"/>
    </row>
    <row r="13" spans="1:5">
      <c r="A13" s="1"/>
      <c r="B13" s="1" t="s">
        <v>5</v>
      </c>
      <c r="C13" s="1"/>
      <c r="D13" s="2"/>
      <c r="E13" s="1"/>
    </row>
    <row r="14" spans="1:5">
      <c r="A14" s="1"/>
      <c r="B14" s="8" t="s">
        <v>6</v>
      </c>
      <c r="C14" s="8" t="s">
        <v>7</v>
      </c>
      <c r="D14" s="9" t="s">
        <v>8</v>
      </c>
      <c r="E14" s="1"/>
    </row>
    <row r="15" spans="1:5">
      <c r="A15" s="1"/>
      <c r="B15" s="10">
        <v>43690</v>
      </c>
      <c r="C15" s="78">
        <v>17214</v>
      </c>
      <c r="D15" s="12">
        <v>379.67</v>
      </c>
      <c r="E15" s="1"/>
    </row>
    <row r="16" spans="1:5">
      <c r="A16" s="1"/>
      <c r="B16" s="13" t="s">
        <v>9</v>
      </c>
      <c r="C16" s="13"/>
      <c r="D16" s="14">
        <f>SUM(D15:D15)</f>
        <v>379.67</v>
      </c>
      <c r="E16" s="1"/>
    </row>
    <row r="17" spans="1:5">
      <c r="A17" s="1" t="s">
        <v>10</v>
      </c>
      <c r="B17" s="16"/>
      <c r="C17" s="16"/>
      <c r="D17" s="17"/>
      <c r="E17" s="1"/>
    </row>
    <row r="18" spans="1:5">
      <c r="A18" s="8" t="s">
        <v>6</v>
      </c>
      <c r="B18" s="8" t="s">
        <v>11</v>
      </c>
      <c r="C18" s="8" t="s">
        <v>12</v>
      </c>
      <c r="D18" s="9" t="s">
        <v>13</v>
      </c>
      <c r="E18" s="1"/>
    </row>
    <row r="19" spans="1:5">
      <c r="A19" s="80">
        <v>43698</v>
      </c>
      <c r="B19" s="81" t="s">
        <v>92</v>
      </c>
      <c r="C19" s="81" t="s">
        <v>78</v>
      </c>
      <c r="D19" s="49">
        <v>46.89</v>
      </c>
      <c r="E19" s="1"/>
    </row>
    <row r="20" spans="1:5">
      <c r="A20" s="80">
        <v>43703</v>
      </c>
      <c r="B20" s="81" t="s">
        <v>93</v>
      </c>
      <c r="C20" s="81" t="s">
        <v>78</v>
      </c>
      <c r="D20" s="49">
        <v>426</v>
      </c>
      <c r="E20" s="1"/>
    </row>
    <row r="21" spans="1:5">
      <c r="A21" s="90" t="s">
        <v>14</v>
      </c>
      <c r="B21" s="90"/>
      <c r="C21" s="90"/>
      <c r="D21" s="23">
        <f>SUM(D19:D20)</f>
        <v>472.89</v>
      </c>
      <c r="E21" s="24"/>
    </row>
    <row r="22" spans="1:5">
      <c r="D22" s="25"/>
    </row>
    <row r="23" spans="1:5">
      <c r="A23" s="1"/>
      <c r="B23" s="26" t="s">
        <v>15</v>
      </c>
      <c r="C23" s="26"/>
      <c r="D23" s="27"/>
      <c r="E23" s="26"/>
    </row>
    <row r="24" spans="1:5">
      <c r="A24" s="1"/>
      <c r="B24" s="26" t="s">
        <v>16</v>
      </c>
      <c r="C24" s="26"/>
      <c r="D24" s="27"/>
      <c r="E24" s="26"/>
    </row>
    <row r="25" spans="1:5">
      <c r="A25" s="1"/>
      <c r="B25" s="26" t="s">
        <v>17</v>
      </c>
      <c r="C25" s="26"/>
      <c r="D25" s="27"/>
      <c r="E25" s="26"/>
    </row>
    <row r="26" spans="1:5">
      <c r="A26" s="1"/>
      <c r="B26" s="26" t="s">
        <v>18</v>
      </c>
      <c r="C26" s="26"/>
      <c r="D26" s="27"/>
      <c r="E26" s="26"/>
    </row>
    <row r="27" spans="1:5">
      <c r="A27" s="1"/>
      <c r="B27" s="1"/>
      <c r="C27" s="1"/>
      <c r="D27" s="2"/>
      <c r="E27" s="1"/>
    </row>
    <row r="28" spans="1:5">
      <c r="A28" s="1"/>
      <c r="B28" s="1" t="s">
        <v>19</v>
      </c>
      <c r="C28" s="1"/>
      <c r="D28" s="2"/>
      <c r="E28" s="1"/>
    </row>
    <row r="29" spans="1:5">
      <c r="A29" s="1"/>
      <c r="B29" s="1" t="s">
        <v>20</v>
      </c>
      <c r="C29" s="1"/>
      <c r="D29" s="2"/>
      <c r="E29" s="1"/>
    </row>
    <row r="30" spans="1:5">
      <c r="A30" s="1"/>
      <c r="B30" s="1" t="s">
        <v>21</v>
      </c>
      <c r="C30" s="1"/>
      <c r="D30" s="2"/>
      <c r="E30" s="1"/>
    </row>
    <row r="31" spans="1:5">
      <c r="A31" s="1"/>
      <c r="B31" s="1" t="s">
        <v>22</v>
      </c>
      <c r="C31" s="1"/>
      <c r="D31" s="2"/>
      <c r="E31" s="1"/>
    </row>
    <row r="32" spans="1:5">
      <c r="A32" s="1"/>
      <c r="B32" s="1" t="s">
        <v>23</v>
      </c>
      <c r="C32" s="1" t="s">
        <v>24</v>
      </c>
      <c r="D32" s="2"/>
      <c r="E32" s="1"/>
    </row>
    <row r="33" spans="1:6">
      <c r="A33" s="1"/>
      <c r="B33" s="1" t="s">
        <v>25</v>
      </c>
      <c r="C33" s="1" t="s">
        <v>26</v>
      </c>
      <c r="D33" s="25"/>
      <c r="E33" s="1"/>
    </row>
    <row r="34" spans="1:6">
      <c r="A34" s="1"/>
      <c r="B34" s="1"/>
      <c r="C34" s="1"/>
      <c r="D34" s="2"/>
      <c r="E34" s="1"/>
    </row>
    <row r="35" spans="1:6">
      <c r="A35" s="28" t="s">
        <v>27</v>
      </c>
      <c r="B35" s="29"/>
      <c r="C35" s="29"/>
      <c r="D35" s="30"/>
      <c r="E35" s="31"/>
    </row>
    <row r="36" spans="1:6">
      <c r="A36" s="32" t="s">
        <v>28</v>
      </c>
      <c r="B36" s="32" t="s">
        <v>29</v>
      </c>
      <c r="C36" s="32" t="s">
        <v>30</v>
      </c>
      <c r="D36" s="33" t="s">
        <v>31</v>
      </c>
      <c r="E36" s="34" t="s">
        <v>29</v>
      </c>
    </row>
    <row r="37" spans="1:6">
      <c r="A37" s="35" t="s">
        <v>32</v>
      </c>
      <c r="B37" s="35" t="s">
        <v>33</v>
      </c>
      <c r="C37" s="35" t="s">
        <v>34</v>
      </c>
      <c r="D37" s="36"/>
      <c r="E37" s="37" t="s">
        <v>35</v>
      </c>
    </row>
    <row r="38" spans="1:6">
      <c r="A38" s="35" t="s">
        <v>68</v>
      </c>
      <c r="B38" s="38">
        <f>D15</f>
        <v>379.67</v>
      </c>
      <c r="C38" s="35">
        <f>C15</f>
        <v>17214</v>
      </c>
      <c r="D38" s="39"/>
      <c r="E38" s="40">
        <f>D16</f>
        <v>379.67</v>
      </c>
    </row>
    <row r="39" spans="1:6">
      <c r="A39" s="41" t="s">
        <v>36</v>
      </c>
      <c r="B39" s="42"/>
      <c r="C39" s="42"/>
      <c r="D39" s="43"/>
      <c r="E39" s="44"/>
    </row>
    <row r="40" spans="1:6">
      <c r="A40" s="45" t="s">
        <v>37</v>
      </c>
      <c r="B40" s="45"/>
      <c r="C40" s="45"/>
      <c r="D40" s="45"/>
      <c r="E40" s="46">
        <v>210.12</v>
      </c>
    </row>
    <row r="41" spans="1:6">
      <c r="A41" s="45" t="s">
        <v>14</v>
      </c>
      <c r="B41" s="45"/>
      <c r="C41" s="45"/>
      <c r="D41" s="45"/>
      <c r="E41" s="47">
        <f>SUM(E38:E40)</f>
        <v>589.79</v>
      </c>
    </row>
    <row r="42" spans="1:6">
      <c r="A42" s="48" t="s">
        <v>38</v>
      </c>
      <c r="B42" s="48"/>
      <c r="C42" s="48"/>
      <c r="D42" s="45"/>
      <c r="E42" s="49"/>
    </row>
    <row r="43" spans="1:6">
      <c r="A43" s="1"/>
      <c r="B43" s="1"/>
      <c r="C43" s="1"/>
      <c r="D43" s="2"/>
      <c r="E43" s="1"/>
    </row>
    <row r="44" spans="1:6">
      <c r="A44" s="1"/>
      <c r="B44" s="1" t="s">
        <v>69</v>
      </c>
      <c r="C44" s="1"/>
      <c r="D44" s="2"/>
      <c r="E44" s="1"/>
    </row>
    <row r="45" spans="1:6">
      <c r="A45" s="1"/>
      <c r="B45" s="1" t="s">
        <v>40</v>
      </c>
      <c r="C45" s="1"/>
      <c r="D45" s="2"/>
      <c r="E45" s="1"/>
      <c r="F45" s="1"/>
    </row>
    <row r="46" spans="1:6">
      <c r="A46" s="1"/>
      <c r="B46" s="1" t="s">
        <v>41</v>
      </c>
      <c r="C46" s="1"/>
      <c r="D46" s="2"/>
      <c r="E46" s="1"/>
      <c r="F46" s="1"/>
    </row>
    <row r="47" spans="1:6">
      <c r="A47" s="1"/>
      <c r="B47" s="1" t="s">
        <v>42</v>
      </c>
      <c r="C47" s="1"/>
      <c r="D47" s="2"/>
      <c r="E47" s="1"/>
      <c r="F47" s="1"/>
    </row>
    <row r="48" spans="1:6">
      <c r="A48" s="1"/>
      <c r="B48" s="24" t="s">
        <v>94</v>
      </c>
      <c r="C48" s="24"/>
      <c r="D48" s="21"/>
      <c r="E48" s="75"/>
      <c r="F48" s="1"/>
    </row>
    <row r="49" spans="1:6">
      <c r="A49" s="1"/>
      <c r="B49" s="1" t="s">
        <v>95</v>
      </c>
      <c r="C49" s="1"/>
      <c r="D49" s="2"/>
      <c r="E49" s="1"/>
      <c r="F49" s="1"/>
    </row>
    <row r="50" spans="1:6">
      <c r="A50" s="1"/>
      <c r="B50" s="1"/>
      <c r="C50" s="1"/>
      <c r="D50" s="2" t="s">
        <v>43</v>
      </c>
      <c r="E50" s="1"/>
      <c r="F50" s="1"/>
    </row>
    <row r="51" spans="1:6">
      <c r="A51" s="1"/>
      <c r="B51" s="1"/>
      <c r="C51" s="1"/>
      <c r="D51" s="2"/>
      <c r="E51" s="1"/>
      <c r="F51" s="1"/>
    </row>
    <row r="52" spans="1:6">
      <c r="A52" s="50" t="s">
        <v>44</v>
      </c>
      <c r="B52" s="50"/>
      <c r="C52" s="50"/>
      <c r="D52" s="51"/>
      <c r="E52" s="50"/>
    </row>
    <row r="53" spans="1:6">
      <c r="A53" s="52" t="s">
        <v>45</v>
      </c>
      <c r="B53" s="52" t="s">
        <v>46</v>
      </c>
      <c r="C53" s="53" t="s">
        <v>47</v>
      </c>
      <c r="D53" s="54"/>
      <c r="E53" s="55" t="s">
        <v>48</v>
      </c>
    </row>
    <row r="54" spans="1:6">
      <c r="A54" s="56" t="s">
        <v>49</v>
      </c>
      <c r="B54" s="56" t="s">
        <v>50</v>
      </c>
      <c r="C54" s="57"/>
      <c r="D54" s="58"/>
      <c r="E54" s="55" t="s">
        <v>51</v>
      </c>
    </row>
    <row r="55" spans="1:6">
      <c r="A55" s="59" t="s">
        <v>52</v>
      </c>
      <c r="B55" s="59"/>
      <c r="C55" s="60"/>
      <c r="D55" s="61"/>
      <c r="E55" s="62"/>
    </row>
    <row r="56" spans="1:6">
      <c r="A56" s="63" t="s">
        <v>53</v>
      </c>
      <c r="B56" s="63" t="s">
        <v>61</v>
      </c>
      <c r="C56" s="28" t="s">
        <v>70</v>
      </c>
      <c r="D56" s="65"/>
      <c r="E56" s="46">
        <f>D21</f>
        <v>472.89</v>
      </c>
    </row>
    <row r="57" spans="1:6">
      <c r="A57" s="45" t="s">
        <v>55</v>
      </c>
      <c r="B57" s="45"/>
      <c r="C57" s="45"/>
      <c r="D57" s="45"/>
      <c r="E57" s="66"/>
    </row>
    <row r="58" spans="1:6">
      <c r="A58" s="64" t="s">
        <v>56</v>
      </c>
      <c r="B58" s="67"/>
      <c r="C58" s="67"/>
      <c r="D58" s="43"/>
      <c r="E58" s="66"/>
    </row>
    <row r="59" spans="1:6">
      <c r="A59" s="48" t="s">
        <v>57</v>
      </c>
      <c r="B59" s="48"/>
      <c r="C59" s="48"/>
      <c r="D59" s="45"/>
      <c r="E59" s="46">
        <f>E41-D21</f>
        <v>116.89999999999998</v>
      </c>
    </row>
    <row r="60" spans="1:6">
      <c r="A60" s="1"/>
      <c r="B60" s="1" t="s">
        <v>71</v>
      </c>
      <c r="C60" s="1"/>
      <c r="D60" s="2"/>
      <c r="E60" s="1"/>
    </row>
    <row r="61" spans="1:6">
      <c r="A61" s="68"/>
      <c r="B61" s="68"/>
      <c r="C61" s="69"/>
      <c r="D61" s="68"/>
      <c r="E61" s="70"/>
    </row>
    <row r="62" spans="1:6">
      <c r="A62" s="68"/>
      <c r="B62" s="68"/>
      <c r="C62" s="69"/>
      <c r="D62" s="68"/>
      <c r="E62" s="70"/>
    </row>
    <row r="63" spans="1:6">
      <c r="A63" s="71"/>
      <c r="B63" s="71"/>
      <c r="C63" s="71"/>
      <c r="D63" s="72"/>
      <c r="E63" s="70"/>
    </row>
    <row r="64" spans="1:6">
      <c r="A64" s="1"/>
      <c r="B64" s="1"/>
      <c r="C64" s="1"/>
      <c r="D64" s="2"/>
      <c r="E64" s="1"/>
    </row>
    <row r="65" spans="2:4">
      <c r="B65" s="18"/>
      <c r="D65" s="25"/>
    </row>
    <row r="66" spans="2:4">
      <c r="B66" s="18"/>
      <c r="D66" s="25"/>
    </row>
    <row r="67" spans="2:4">
      <c r="D67" s="25"/>
    </row>
    <row r="68" spans="2:4">
      <c r="D68" s="25"/>
    </row>
    <row r="69" spans="2:4">
      <c r="D69" s="25"/>
    </row>
    <row r="70" spans="2:4">
      <c r="D70" s="25"/>
    </row>
    <row r="71" spans="2:4">
      <c r="D71" s="25"/>
    </row>
    <row r="72" spans="2:4">
      <c r="D72" s="25"/>
    </row>
    <row r="73" spans="2:4">
      <c r="D73" s="25"/>
    </row>
    <row r="74" spans="2:4">
      <c r="D74" s="25"/>
    </row>
    <row r="75" spans="2:4">
      <c r="D75" s="25"/>
    </row>
    <row r="76" spans="2:4">
      <c r="D76" s="25"/>
    </row>
    <row r="77" spans="2:4">
      <c r="D77" s="25"/>
    </row>
    <row r="78" spans="2:4">
      <c r="D78" s="25"/>
    </row>
    <row r="79" spans="2:4">
      <c r="D79" s="25"/>
    </row>
    <row r="80" spans="2:4">
      <c r="D80" s="25"/>
    </row>
    <row r="81" spans="4:4">
      <c r="D81" s="25"/>
    </row>
    <row r="82" spans="4:4">
      <c r="D82" s="25"/>
    </row>
    <row r="83" spans="4:4">
      <c r="D83" s="25"/>
    </row>
    <row r="84" spans="4:4">
      <c r="D84" s="25"/>
    </row>
    <row r="85" spans="4:4">
      <c r="D85" s="25"/>
    </row>
    <row r="86" spans="4:4">
      <c r="D86" s="25"/>
    </row>
    <row r="87" spans="4:4">
      <c r="D87" s="25"/>
    </row>
    <row r="88" spans="4:4">
      <c r="D88" s="25"/>
    </row>
    <row r="89" spans="4:4">
      <c r="D89" s="25"/>
    </row>
    <row r="90" spans="4:4">
      <c r="D90" s="25"/>
    </row>
    <row r="91" spans="4:4">
      <c r="D91" s="25"/>
    </row>
  </sheetData>
  <mergeCells count="1">
    <mergeCell ref="A21:C21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</vt:lpstr>
      <vt:lpstr>Federal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2019-10-02T13:49:47Z</dcterms:modified>
</cp:coreProperties>
</file>