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2510" windowHeight="793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E62" i="1"/>
  <c r="D18"/>
  <c r="D38"/>
  <c r="E77"/>
  <c r="E81" l="1"/>
  <c r="D37"/>
  <c r="D34"/>
  <c r="D22"/>
</calcChain>
</file>

<file path=xl/sharedStrings.xml><?xml version="1.0" encoding="utf-8"?>
<sst xmlns="http://schemas.openxmlformats.org/spreadsheetml/2006/main" count="105" uniqueCount="84">
  <si>
    <t>Data</t>
  </si>
  <si>
    <t>Nº Empenho</t>
  </si>
  <si>
    <t>Valor R$</t>
  </si>
  <si>
    <t>TOTAL</t>
  </si>
  <si>
    <t>DATA</t>
  </si>
  <si>
    <t>N° Documento</t>
  </si>
  <si>
    <t>Nat. Despesa</t>
  </si>
  <si>
    <t>Valor</t>
  </si>
  <si>
    <t>TERCEIRO SETOR</t>
  </si>
  <si>
    <t>AUXÍLIOS/SUBVENÇÕES/CONTRIBUIÇÕES</t>
  </si>
  <si>
    <t>DEMONSTRATIVO INTEGRAL DAS RECEITAS E DESPESAS</t>
  </si>
  <si>
    <t>EXERCÍCIO</t>
  </si>
  <si>
    <t>ÓRGÃO CONCESSOR: Prefeitura Municipal de Pederneiras</t>
  </si>
  <si>
    <t>OBJETIVO: Custeio</t>
  </si>
  <si>
    <t>ENTIDADE BENEFICIÁRIA: Clube da Terceira Idade Renascer de Pederneiras</t>
  </si>
  <si>
    <t xml:space="preserve">ENDEREÇO/CEP: </t>
  </si>
  <si>
    <t>Rua Padre Nicolau Scorachio, O-261</t>
  </si>
  <si>
    <t xml:space="preserve">RESPONSÁVEL(IS) PELA ENTIDADE: </t>
  </si>
  <si>
    <t>VALORES</t>
  </si>
  <si>
    <t>PREVISTOS - R$</t>
  </si>
  <si>
    <t>DOC. DE</t>
  </si>
  <si>
    <t>CRÉDITO Nº</t>
  </si>
  <si>
    <t>REPASSADOS-R$</t>
  </si>
  <si>
    <t>(1) Verba: Federal, Estadual ou Municipal.</t>
  </si>
  <si>
    <t>O(s) signatário(s), na qualidade de representante(s) da entidade beneficiária CLUBE</t>
  </si>
  <si>
    <t>DA TERCEIRA IDADE RENASCER vem indicar, na forma abaixo detalhada, a aplicação dos</t>
  </si>
  <si>
    <t xml:space="preserve">recursos recebidos através do convênio da Prefeitura Municipal de Pederneiras no </t>
  </si>
  <si>
    <t>PERÍODO DE</t>
  </si>
  <si>
    <t>REALIZAÇÃO</t>
  </si>
  <si>
    <t>VALOR</t>
  </si>
  <si>
    <t>APLICADO R$</t>
  </si>
  <si>
    <t>ORIGEM DOS RECURSOS (2)</t>
  </si>
  <si>
    <t>(2) Verba: Federal, Estadual, Municipal e recursos próprios</t>
  </si>
  <si>
    <t xml:space="preserve"> </t>
  </si>
  <si>
    <t>Total</t>
  </si>
  <si>
    <t>RECIBO</t>
  </si>
  <si>
    <t>PRESTAÇÃO DE SERVIÇO</t>
  </si>
  <si>
    <t>CPFL</t>
  </si>
  <si>
    <t>VIVO</t>
  </si>
  <si>
    <t>MATERIAL DE CONSUMO</t>
  </si>
  <si>
    <t>SABESP</t>
  </si>
  <si>
    <t>ALIMENTAÇÃO</t>
  </si>
  <si>
    <t>N.F. 23.372</t>
  </si>
  <si>
    <t>N.F. 23.619</t>
  </si>
  <si>
    <t>N.F. 23.699</t>
  </si>
  <si>
    <t>N.F. 012.250</t>
  </si>
  <si>
    <t>N.F. 23.738</t>
  </si>
  <si>
    <t>N.F. 162</t>
  </si>
  <si>
    <t>N.F. 13</t>
  </si>
  <si>
    <t>N.F. 5270</t>
  </si>
  <si>
    <t>N.F. 002</t>
  </si>
  <si>
    <t>N.F. 23.512</t>
  </si>
  <si>
    <t>Cleuza Ferreira Tozato</t>
  </si>
  <si>
    <t>TIPO DE CONCESSÃO: Termo de Colaboração 07/18</t>
  </si>
  <si>
    <t>AGOSTO</t>
  </si>
  <si>
    <t>MUNICIPAL/ESTADUAL/FEDERAL/ESTADUAL</t>
  </si>
  <si>
    <t>RECURSO: MUNICIPAL / FEDERAL E ESTADUAL</t>
  </si>
  <si>
    <t>Órgão Concessor: Prefeitura Municipal</t>
  </si>
  <si>
    <t>Entidade Beneficiária: Clube da Terceira Idade Renascer</t>
  </si>
  <si>
    <t>Endereço: Rua Padre Nicolau Scorachio, O-261</t>
  </si>
  <si>
    <t>Município: Pederneiras</t>
  </si>
  <si>
    <t>DEMONSTRATIVO DOS REPASSES PÚBLICOS RECEBIDOS</t>
  </si>
  <si>
    <t>ORIGEM DOS</t>
  </si>
  <si>
    <t>RECURSOS(1)</t>
  </si>
  <si>
    <t>MUNICIPAL</t>
  </si>
  <si>
    <t>ESTADUAL</t>
  </si>
  <si>
    <t>RECEITA COM APLICAÇÕES FINANCEIRAS DOS REPASSES PÚBLICOS</t>
  </si>
  <si>
    <t>VALOR DO EXERCÍCIO ANTERIOR</t>
  </si>
  <si>
    <t>RECURSOS PRÓPRIOS PELA ENTIDADE</t>
  </si>
  <si>
    <t>DEMONSTRATIVO DAS DESPESAS REALIZADAS</t>
  </si>
  <si>
    <t>CATEGORIA OU</t>
  </si>
  <si>
    <t>FINALIDADE DA</t>
  </si>
  <si>
    <t>DESPESA</t>
  </si>
  <si>
    <t>CUSTEIO</t>
  </si>
  <si>
    <t>RECUROS PUBLICO NÃO APLICADO</t>
  </si>
  <si>
    <t>VALOR DEVOLVIDO AO ÓRGÃO CONCESSOR</t>
  </si>
  <si>
    <t>VALOR AUTORIZADO PARA APLICAÇÃO NO EXERCÍCIO SEGUINTE</t>
  </si>
  <si>
    <t>Recurso ref. Agosto de 2018.</t>
  </si>
  <si>
    <t>RECURSO RECEBIDO</t>
  </si>
  <si>
    <t>PAGAMENTO COM RECURSO</t>
  </si>
  <si>
    <t>FEDERAL</t>
  </si>
  <si>
    <t>MÊS DE AGOSTO DE 2018.</t>
  </si>
  <si>
    <t>exercício supra mencionado, na importância total de R$ 9413,77  (nove mil quatrocentos</t>
  </si>
  <si>
    <t>e treze reais e setenta e sete centavos)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</si>
</sst>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4" fontId="3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1" xfId="1" applyNumberFormat="1" applyFont="1" applyFill="1" applyBorder="1" applyAlignment="1">
      <alignment horizontal="center"/>
    </xf>
    <xf numFmtId="44" fontId="2" fillId="0" borderId="1" xfId="1" applyFont="1" applyBorder="1"/>
    <xf numFmtId="44" fontId="2" fillId="0" borderId="1" xfId="0" applyNumberFormat="1" applyFont="1" applyBorder="1"/>
    <xf numFmtId="0" fontId="2" fillId="0" borderId="2" xfId="0" applyFont="1" applyBorder="1"/>
    <xf numFmtId="0" fontId="2" fillId="0" borderId="9" xfId="0" applyFont="1" applyBorder="1"/>
    <xf numFmtId="0" fontId="2" fillId="0" borderId="4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0" xfId="0" applyFont="1" applyBorder="1"/>
    <xf numFmtId="0" fontId="2" fillId="0" borderId="3" xfId="0" applyFont="1" applyBorder="1"/>
    <xf numFmtId="0" fontId="2" fillId="0" borderId="12" xfId="0" applyFont="1" applyBorder="1"/>
    <xf numFmtId="0" fontId="2" fillId="0" borderId="5" xfId="0" applyFont="1" applyBorder="1"/>
    <xf numFmtId="0" fontId="2" fillId="0" borderId="1" xfId="0" applyFont="1" applyFill="1" applyBorder="1"/>
    <xf numFmtId="2" fontId="2" fillId="0" borderId="1" xfId="0" applyNumberFormat="1" applyFont="1" applyBorder="1"/>
    <xf numFmtId="0" fontId="2" fillId="0" borderId="0" xfId="0" applyFont="1" applyFill="1" applyBorder="1"/>
    <xf numFmtId="0" fontId="2" fillId="0" borderId="0" xfId="0" applyFont="1" applyBorder="1"/>
    <xf numFmtId="44" fontId="2" fillId="0" borderId="0" xfId="1" applyFont="1" applyBorder="1"/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left"/>
    </xf>
    <xf numFmtId="44" fontId="2" fillId="2" borderId="7" xfId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3" borderId="0" xfId="0" applyFont="1" applyFill="1"/>
    <xf numFmtId="0" fontId="3" fillId="3" borderId="0" xfId="0" applyFont="1" applyFill="1"/>
    <xf numFmtId="14" fontId="2" fillId="0" borderId="6" xfId="0" applyNumberFormat="1" applyFont="1" applyFill="1" applyBorder="1" applyAlignment="1">
      <alignment horizontal="center"/>
    </xf>
    <xf numFmtId="44" fontId="2" fillId="2" borderId="0" xfId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/>
    </xf>
    <xf numFmtId="44" fontId="2" fillId="0" borderId="0" xfId="0" applyNumberFormat="1" applyFont="1" applyBorder="1"/>
    <xf numFmtId="44" fontId="2" fillId="0" borderId="0" xfId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4" fontId="2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85"/>
  <sheetViews>
    <sheetView tabSelected="1" topLeftCell="A67" workbookViewId="0">
      <selection activeCell="E62" sqref="E62"/>
    </sheetView>
  </sheetViews>
  <sheetFormatPr defaultRowHeight="15"/>
  <cols>
    <col min="1" max="1" width="15.7109375" style="1" customWidth="1"/>
    <col min="2" max="2" width="22.5703125" style="1" bestFit="1" customWidth="1"/>
    <col min="3" max="3" width="31" style="1" bestFit="1" customWidth="1"/>
    <col min="4" max="5" width="15.5703125" style="1" bestFit="1" customWidth="1"/>
    <col min="6" max="6" width="9.140625" style="1"/>
    <col min="7" max="7" width="12.140625" style="1" bestFit="1" customWidth="1"/>
    <col min="8" max="16384" width="9.140625" style="1"/>
  </cols>
  <sheetData>
    <row r="2" spans="1:5" ht="17.25">
      <c r="A2" s="38"/>
      <c r="B2" s="38" t="s">
        <v>56</v>
      </c>
      <c r="C2" s="38"/>
      <c r="D2" s="38"/>
      <c r="E2" s="39"/>
    </row>
    <row r="3" spans="1:5" ht="17.25">
      <c r="A3" s="39"/>
      <c r="B3" s="38" t="s">
        <v>81</v>
      </c>
      <c r="C3" s="39"/>
      <c r="D3" s="39"/>
      <c r="E3" s="39"/>
    </row>
    <row r="5" spans="1:5">
      <c r="B5" s="1" t="s">
        <v>57</v>
      </c>
    </row>
    <row r="6" spans="1:5">
      <c r="B6" s="1" t="s">
        <v>58</v>
      </c>
    </row>
    <row r="7" spans="1:5">
      <c r="B7" s="1" t="s">
        <v>59</v>
      </c>
    </row>
    <row r="8" spans="1:5">
      <c r="B8" s="1" t="s">
        <v>60</v>
      </c>
    </row>
    <row r="9" spans="1:5">
      <c r="B9" s="1" t="s">
        <v>77</v>
      </c>
    </row>
    <row r="12" spans="1:5">
      <c r="B12" s="1" t="s">
        <v>78</v>
      </c>
    </row>
    <row r="13" spans="1:5">
      <c r="B13" s="2" t="s">
        <v>0</v>
      </c>
      <c r="C13" s="2" t="s">
        <v>1</v>
      </c>
      <c r="D13" s="2" t="s">
        <v>2</v>
      </c>
    </row>
    <row r="14" spans="1:5">
      <c r="B14" s="8">
        <v>43313</v>
      </c>
      <c r="C14" s="3">
        <v>14547</v>
      </c>
      <c r="D14" s="4">
        <v>3842.5</v>
      </c>
    </row>
    <row r="15" spans="1:5">
      <c r="B15" s="8">
        <v>43327</v>
      </c>
      <c r="C15" s="3">
        <v>17039</v>
      </c>
      <c r="D15" s="4">
        <v>2129.2199999999998</v>
      </c>
    </row>
    <row r="16" spans="1:5">
      <c r="B16" s="8">
        <v>43335</v>
      </c>
      <c r="C16" s="3">
        <v>15799</v>
      </c>
      <c r="D16" s="4">
        <v>1312.83</v>
      </c>
    </row>
    <row r="17" spans="1:14">
      <c r="B17" s="8">
        <v>43342</v>
      </c>
      <c r="C17" s="3">
        <v>17486</v>
      </c>
      <c r="D17" s="4">
        <v>2129.2199999999998</v>
      </c>
    </row>
    <row r="18" spans="1:14">
      <c r="B18" s="63" t="s">
        <v>34</v>
      </c>
      <c r="C18" s="63"/>
      <c r="D18" s="5">
        <f>SUM(D14:D17)</f>
        <v>9413.7699999999986</v>
      </c>
    </row>
    <row r="19" spans="1:14">
      <c r="A19" s="1" t="s">
        <v>79</v>
      </c>
      <c r="B19" s="6"/>
      <c r="C19" s="6"/>
      <c r="D19" s="7"/>
    </row>
    <row r="20" spans="1:14">
      <c r="A20" s="2" t="s">
        <v>0</v>
      </c>
      <c r="B20" s="2" t="s">
        <v>5</v>
      </c>
      <c r="C20" s="2" t="s">
        <v>6</v>
      </c>
      <c r="D20" s="2" t="s">
        <v>7</v>
      </c>
    </row>
    <row r="21" spans="1:14" ht="14.25" customHeight="1">
      <c r="A21" s="8">
        <v>43313</v>
      </c>
      <c r="B21" s="9" t="s">
        <v>35</v>
      </c>
      <c r="C21" s="3" t="s">
        <v>40</v>
      </c>
      <c r="D21" s="4">
        <v>493.15</v>
      </c>
      <c r="E21" s="35"/>
    </row>
    <row r="22" spans="1:14" ht="14.25" customHeight="1">
      <c r="A22" s="8">
        <v>43313</v>
      </c>
      <c r="B22" s="9" t="s">
        <v>35</v>
      </c>
      <c r="C22" s="3" t="s">
        <v>37</v>
      </c>
      <c r="D22" s="4">
        <f>470.46-11.12</f>
        <v>459.34</v>
      </c>
      <c r="E22" s="35"/>
    </row>
    <row r="23" spans="1:14" ht="14.25" customHeight="1">
      <c r="A23" s="8">
        <v>43319</v>
      </c>
      <c r="B23" s="9" t="s">
        <v>42</v>
      </c>
      <c r="C23" s="3" t="s">
        <v>41</v>
      </c>
      <c r="D23" s="4">
        <v>480.86</v>
      </c>
      <c r="E23" s="35"/>
      <c r="I23" s="32"/>
      <c r="J23" s="47"/>
      <c r="K23" s="47"/>
      <c r="L23" s="47"/>
      <c r="M23" s="32"/>
      <c r="N23" s="32"/>
    </row>
    <row r="24" spans="1:14">
      <c r="A24" s="8">
        <v>43319</v>
      </c>
      <c r="B24" s="9" t="s">
        <v>35</v>
      </c>
      <c r="C24" s="3" t="s">
        <v>36</v>
      </c>
      <c r="D24" s="4">
        <v>723.96</v>
      </c>
      <c r="E24" s="35"/>
      <c r="I24" s="47"/>
      <c r="J24" s="47"/>
      <c r="K24" s="47"/>
      <c r="L24" s="47"/>
      <c r="M24" s="32"/>
      <c r="N24" s="32"/>
    </row>
    <row r="25" spans="1:14">
      <c r="A25" s="8">
        <v>43319</v>
      </c>
      <c r="B25" s="9" t="s">
        <v>35</v>
      </c>
      <c r="C25" s="3" t="s">
        <v>36</v>
      </c>
      <c r="D25" s="4">
        <v>530</v>
      </c>
      <c r="E25" s="35"/>
      <c r="I25" s="43"/>
      <c r="J25" s="48"/>
      <c r="K25" s="42"/>
      <c r="L25" s="41"/>
      <c r="M25" s="32"/>
      <c r="N25" s="32"/>
    </row>
    <row r="26" spans="1:14">
      <c r="A26" s="8">
        <v>43319</v>
      </c>
      <c r="B26" s="9" t="s">
        <v>35</v>
      </c>
      <c r="C26" s="3" t="s">
        <v>36</v>
      </c>
      <c r="D26" s="4">
        <v>448</v>
      </c>
      <c r="E26" s="35"/>
      <c r="I26" s="43"/>
      <c r="J26" s="48"/>
      <c r="K26" s="42"/>
      <c r="L26" s="41"/>
      <c r="M26" s="32"/>
      <c r="N26" s="32"/>
    </row>
    <row r="27" spans="1:14">
      <c r="A27" s="8">
        <v>43319</v>
      </c>
      <c r="B27" s="9" t="s">
        <v>47</v>
      </c>
      <c r="C27" s="3" t="s">
        <v>36</v>
      </c>
      <c r="D27" s="4">
        <v>525</v>
      </c>
      <c r="E27" s="35"/>
      <c r="I27" s="43"/>
      <c r="J27" s="48"/>
      <c r="K27" s="42"/>
      <c r="L27" s="41"/>
      <c r="M27" s="32"/>
      <c r="N27" s="32"/>
    </row>
    <row r="28" spans="1:14">
      <c r="A28" s="8">
        <v>43319</v>
      </c>
      <c r="B28" s="9" t="s">
        <v>48</v>
      </c>
      <c r="C28" s="3" t="s">
        <v>36</v>
      </c>
      <c r="D28" s="4">
        <v>525</v>
      </c>
      <c r="E28" s="35"/>
      <c r="I28" s="43"/>
      <c r="J28" s="48"/>
      <c r="K28" s="42"/>
      <c r="L28" s="41"/>
      <c r="M28" s="32"/>
      <c r="N28" s="32"/>
    </row>
    <row r="29" spans="1:14">
      <c r="A29" s="8">
        <v>43320</v>
      </c>
      <c r="B29" s="9" t="s">
        <v>49</v>
      </c>
      <c r="C29" s="3" t="s">
        <v>39</v>
      </c>
      <c r="D29" s="4">
        <v>288.60000000000002</v>
      </c>
      <c r="E29" s="35"/>
      <c r="I29" s="43"/>
      <c r="J29" s="48"/>
      <c r="K29" s="42"/>
      <c r="L29" s="41"/>
      <c r="M29" s="32"/>
      <c r="N29" s="32"/>
    </row>
    <row r="30" spans="1:14">
      <c r="A30" s="8">
        <v>43322</v>
      </c>
      <c r="B30" s="9" t="s">
        <v>50</v>
      </c>
      <c r="C30" s="3" t="s">
        <v>41</v>
      </c>
      <c r="D30" s="4">
        <v>345.6</v>
      </c>
      <c r="E30" s="35"/>
      <c r="I30" s="43"/>
      <c r="J30" s="48"/>
      <c r="K30" s="42"/>
      <c r="L30" s="41"/>
      <c r="M30" s="32"/>
      <c r="N30" s="32"/>
    </row>
    <row r="31" spans="1:14">
      <c r="A31" s="8">
        <v>43326</v>
      </c>
      <c r="B31" s="9" t="s">
        <v>51</v>
      </c>
      <c r="C31" s="3" t="s">
        <v>41</v>
      </c>
      <c r="D31" s="4">
        <v>242.33</v>
      </c>
      <c r="E31" s="35"/>
      <c r="I31" s="62"/>
      <c r="J31" s="62"/>
      <c r="K31" s="62"/>
      <c r="L31" s="12"/>
      <c r="M31" s="32"/>
      <c r="N31" s="32"/>
    </row>
    <row r="32" spans="1:14" ht="14.25" customHeight="1">
      <c r="A32" s="8">
        <v>43333</v>
      </c>
      <c r="B32" s="9" t="s">
        <v>43</v>
      </c>
      <c r="C32" s="3" t="s">
        <v>41</v>
      </c>
      <c r="D32" s="4">
        <v>181.39</v>
      </c>
      <c r="E32" s="35"/>
      <c r="I32" s="32"/>
      <c r="J32" s="43"/>
      <c r="K32" s="42"/>
      <c r="L32" s="41"/>
      <c r="M32" s="32"/>
      <c r="N32" s="32"/>
    </row>
    <row r="33" spans="1:14" ht="14.25" customHeight="1">
      <c r="A33" s="8">
        <v>43333</v>
      </c>
      <c r="B33" s="9" t="s">
        <v>44</v>
      </c>
      <c r="C33" s="3" t="s">
        <v>41</v>
      </c>
      <c r="D33" s="4">
        <v>1157.74</v>
      </c>
      <c r="E33" s="35"/>
      <c r="I33" s="32"/>
      <c r="J33" s="43"/>
      <c r="K33" s="42"/>
      <c r="L33" s="41"/>
      <c r="M33" s="32"/>
      <c r="N33" s="32"/>
    </row>
    <row r="34" spans="1:14" ht="14.25" customHeight="1">
      <c r="A34" s="8">
        <v>43333</v>
      </c>
      <c r="B34" s="9" t="s">
        <v>35</v>
      </c>
      <c r="C34" s="3" t="s">
        <v>38</v>
      </c>
      <c r="D34" s="4">
        <f>595.04-13.65</f>
        <v>581.39</v>
      </c>
      <c r="E34" s="35"/>
      <c r="I34" s="32"/>
      <c r="J34" s="62"/>
      <c r="K34" s="62"/>
      <c r="L34" s="12"/>
      <c r="M34" s="32"/>
      <c r="N34" s="32"/>
    </row>
    <row r="35" spans="1:14" ht="12.75" customHeight="1">
      <c r="A35" s="8">
        <v>43339</v>
      </c>
      <c r="B35" s="9" t="s">
        <v>45</v>
      </c>
      <c r="C35" s="3" t="s">
        <v>39</v>
      </c>
      <c r="D35" s="4">
        <v>565</v>
      </c>
      <c r="E35" s="35"/>
      <c r="I35" s="32"/>
      <c r="J35" s="6"/>
      <c r="K35" s="6"/>
      <c r="L35" s="7"/>
      <c r="M35" s="32"/>
      <c r="N35" s="32"/>
    </row>
    <row r="36" spans="1:14" ht="12.75" customHeight="1">
      <c r="A36" s="8">
        <v>43340</v>
      </c>
      <c r="B36" s="9" t="s">
        <v>46</v>
      </c>
      <c r="C36" s="3" t="s">
        <v>41</v>
      </c>
      <c r="D36" s="4">
        <v>241.5</v>
      </c>
      <c r="E36" s="35"/>
      <c r="I36" s="32"/>
      <c r="J36" s="6"/>
      <c r="K36" s="6"/>
      <c r="L36" s="7"/>
      <c r="M36" s="32"/>
      <c r="N36" s="32"/>
    </row>
    <row r="37" spans="1:14">
      <c r="A37" s="8">
        <v>43342</v>
      </c>
      <c r="B37" s="9" t="s">
        <v>35</v>
      </c>
      <c r="C37" s="3" t="s">
        <v>40</v>
      </c>
      <c r="D37" s="4">
        <f>570.62-10.8</f>
        <v>559.82000000000005</v>
      </c>
      <c r="E37" s="35"/>
      <c r="I37" s="32"/>
      <c r="J37" s="11"/>
      <c r="K37" s="11"/>
      <c r="L37" s="12"/>
      <c r="M37" s="32"/>
      <c r="N37" s="32"/>
    </row>
    <row r="38" spans="1:14">
      <c r="A38" s="63" t="s">
        <v>3</v>
      </c>
      <c r="B38" s="63"/>
      <c r="C38" s="63"/>
      <c r="D38" s="5">
        <f>SUM(D21:D37)</f>
        <v>8348.68</v>
      </c>
      <c r="E38" s="35"/>
      <c r="I38" s="11"/>
      <c r="J38" s="11"/>
      <c r="K38" s="11"/>
      <c r="L38" s="12"/>
      <c r="M38" s="32"/>
      <c r="N38" s="32"/>
    </row>
    <row r="41" spans="1:14">
      <c r="B41" s="53" t="s">
        <v>8</v>
      </c>
      <c r="C41" s="53"/>
      <c r="D41" s="53"/>
      <c r="E41" s="53"/>
    </row>
    <row r="42" spans="1:14">
      <c r="B42" s="53" t="s">
        <v>9</v>
      </c>
      <c r="C42" s="53"/>
      <c r="D42" s="53"/>
      <c r="E42" s="53"/>
    </row>
    <row r="43" spans="1:14">
      <c r="B43" s="53" t="s">
        <v>10</v>
      </c>
      <c r="C43" s="53"/>
      <c r="D43" s="53"/>
      <c r="E43" s="53"/>
    </row>
    <row r="44" spans="1:14">
      <c r="B44" s="53" t="s">
        <v>11</v>
      </c>
      <c r="C44" s="53"/>
      <c r="D44" s="53"/>
      <c r="E44" s="53"/>
    </row>
    <row r="46" spans="1:14">
      <c r="B46" s="1" t="s">
        <v>12</v>
      </c>
    </row>
    <row r="47" spans="1:14">
      <c r="B47" s="1" t="s">
        <v>53</v>
      </c>
    </row>
    <row r="48" spans="1:14">
      <c r="B48" s="1" t="s">
        <v>13</v>
      </c>
    </row>
    <row r="49" spans="1:12">
      <c r="B49" s="1" t="s">
        <v>14</v>
      </c>
    </row>
    <row r="50" spans="1:12">
      <c r="B50" s="1" t="s">
        <v>15</v>
      </c>
      <c r="C50" s="1" t="s">
        <v>16</v>
      </c>
    </row>
    <row r="51" spans="1:12">
      <c r="B51" s="1" t="s">
        <v>17</v>
      </c>
      <c r="D51" s="1" t="s">
        <v>52</v>
      </c>
    </row>
    <row r="53" spans="1:12">
      <c r="A53" s="55" t="s">
        <v>61</v>
      </c>
      <c r="B53" s="56"/>
      <c r="C53" s="56"/>
      <c r="D53" s="56"/>
      <c r="E53" s="57"/>
      <c r="H53" s="52"/>
      <c r="I53" s="52"/>
      <c r="J53" s="52"/>
      <c r="K53" s="52"/>
      <c r="L53" s="52"/>
    </row>
    <row r="54" spans="1:12">
      <c r="A54" s="13" t="s">
        <v>62</v>
      </c>
      <c r="B54" s="13" t="s">
        <v>18</v>
      </c>
      <c r="C54" s="13" t="s">
        <v>20</v>
      </c>
      <c r="D54" s="13" t="s">
        <v>4</v>
      </c>
      <c r="E54" s="14" t="s">
        <v>18</v>
      </c>
      <c r="H54" s="6"/>
      <c r="I54" s="6"/>
      <c r="J54" s="6"/>
      <c r="K54" s="6"/>
      <c r="L54" s="6"/>
    </row>
    <row r="55" spans="1:12">
      <c r="A55" s="15" t="s">
        <v>63</v>
      </c>
      <c r="B55" s="15" t="s">
        <v>19</v>
      </c>
      <c r="C55" s="15" t="s">
        <v>21</v>
      </c>
      <c r="D55" s="15"/>
      <c r="E55" s="16" t="s">
        <v>22</v>
      </c>
      <c r="H55" s="6"/>
      <c r="I55" s="6"/>
      <c r="J55" s="6"/>
      <c r="K55" s="6"/>
      <c r="L55" s="6"/>
    </row>
    <row r="56" spans="1:12">
      <c r="A56" s="8" t="s">
        <v>64</v>
      </c>
      <c r="B56" s="4">
        <v>3842.5</v>
      </c>
      <c r="C56" s="3">
        <v>14547</v>
      </c>
      <c r="D56" s="8">
        <v>43313</v>
      </c>
      <c r="E56" s="4">
        <v>3842.5</v>
      </c>
      <c r="H56" s="54"/>
      <c r="I56" s="54"/>
      <c r="J56" s="54"/>
      <c r="K56" s="54"/>
      <c r="L56" s="44"/>
    </row>
    <row r="57" spans="1:12">
      <c r="A57" s="8" t="s">
        <v>65</v>
      </c>
      <c r="B57" s="4">
        <v>2129.2199999999998</v>
      </c>
      <c r="C57" s="3">
        <v>15799</v>
      </c>
      <c r="D57" s="8">
        <v>43327</v>
      </c>
      <c r="E57" s="4">
        <v>2129.2199999999998</v>
      </c>
      <c r="H57" s="54"/>
      <c r="I57" s="54"/>
      <c r="J57" s="54"/>
      <c r="K57" s="54"/>
      <c r="L57" s="33"/>
    </row>
    <row r="58" spans="1:12">
      <c r="A58" s="40" t="s">
        <v>80</v>
      </c>
      <c r="B58" s="4">
        <v>1312.83</v>
      </c>
      <c r="C58" s="37">
        <v>17039</v>
      </c>
      <c r="D58" s="8">
        <v>43335</v>
      </c>
      <c r="E58" s="4">
        <v>1312.83</v>
      </c>
      <c r="H58" s="54"/>
      <c r="I58" s="54"/>
      <c r="J58" s="54"/>
      <c r="K58" s="54"/>
      <c r="L58" s="45"/>
    </row>
    <row r="59" spans="1:12">
      <c r="A59" s="8" t="s">
        <v>65</v>
      </c>
      <c r="B59" s="36">
        <v>2129.2199999999998</v>
      </c>
      <c r="C59" s="37">
        <v>17486</v>
      </c>
      <c r="D59" s="8">
        <v>43342</v>
      </c>
      <c r="E59" s="4">
        <v>2129.2199999999998</v>
      </c>
      <c r="H59" s="51"/>
      <c r="I59" s="51"/>
      <c r="J59" s="51"/>
      <c r="K59" s="51"/>
      <c r="L59" s="46"/>
    </row>
    <row r="60" spans="1:12">
      <c r="A60" s="58" t="s">
        <v>66</v>
      </c>
      <c r="B60" s="59"/>
      <c r="C60" s="59"/>
      <c r="D60" s="60"/>
      <c r="E60" s="17"/>
      <c r="H60" s="32"/>
      <c r="I60" s="32"/>
      <c r="J60" s="32"/>
      <c r="K60" s="32"/>
      <c r="L60" s="32"/>
    </row>
    <row r="61" spans="1:12">
      <c r="A61" s="61" t="s">
        <v>67</v>
      </c>
      <c r="B61" s="61"/>
      <c r="C61" s="61"/>
      <c r="D61" s="61"/>
      <c r="E61" s="18">
        <v>2690.47</v>
      </c>
      <c r="H61" s="32"/>
      <c r="I61" s="32"/>
      <c r="J61" s="32"/>
      <c r="K61" s="32"/>
      <c r="L61" s="32"/>
    </row>
    <row r="62" spans="1:12">
      <c r="A62" s="61" t="s">
        <v>3</v>
      </c>
      <c r="B62" s="61"/>
      <c r="C62" s="61"/>
      <c r="D62" s="61"/>
      <c r="E62" s="19">
        <f>SUM(E56:E61)</f>
        <v>12104.239999999998</v>
      </c>
      <c r="G62" s="49"/>
      <c r="H62" s="32"/>
      <c r="I62" s="32"/>
      <c r="J62" s="32"/>
      <c r="K62" s="32"/>
      <c r="L62" s="32"/>
    </row>
    <row r="63" spans="1:12">
      <c r="A63" s="50" t="s">
        <v>68</v>
      </c>
      <c r="B63" s="50"/>
      <c r="C63" s="50"/>
      <c r="D63" s="50"/>
      <c r="E63" s="10"/>
      <c r="H63" s="32"/>
      <c r="I63" s="32"/>
      <c r="J63" s="32"/>
      <c r="K63" s="32"/>
      <c r="L63" s="32"/>
    </row>
    <row r="64" spans="1:12">
      <c r="H64" s="32"/>
      <c r="I64" s="32"/>
      <c r="J64" s="32"/>
      <c r="K64" s="32"/>
      <c r="L64" s="32"/>
    </row>
    <row r="65" spans="1:12">
      <c r="B65" s="1" t="s">
        <v>23</v>
      </c>
      <c r="H65" s="32"/>
      <c r="I65" s="32"/>
      <c r="J65" s="32"/>
      <c r="K65" s="32"/>
      <c r="L65" s="32"/>
    </row>
    <row r="66" spans="1:12">
      <c r="B66" s="1" t="s">
        <v>24</v>
      </c>
      <c r="H66" s="32"/>
      <c r="I66" s="32"/>
      <c r="J66" s="32"/>
      <c r="K66" s="32"/>
      <c r="L66" s="32"/>
    </row>
    <row r="67" spans="1:12">
      <c r="B67" s="1" t="s">
        <v>25</v>
      </c>
      <c r="H67" s="32"/>
      <c r="I67" s="32"/>
      <c r="J67" s="32"/>
      <c r="K67" s="32"/>
      <c r="L67" s="32"/>
    </row>
    <row r="68" spans="1:12">
      <c r="B68" s="1" t="s">
        <v>26</v>
      </c>
      <c r="H68" s="32"/>
      <c r="I68" s="32"/>
      <c r="J68" s="32"/>
      <c r="K68" s="32"/>
      <c r="L68" s="32"/>
    </row>
    <row r="69" spans="1:12">
      <c r="B69" s="1" t="s">
        <v>82</v>
      </c>
      <c r="H69" s="52"/>
      <c r="I69" s="52"/>
      <c r="J69" s="52"/>
      <c r="K69" s="52"/>
      <c r="L69" s="6"/>
    </row>
    <row r="70" spans="1:12">
      <c r="B70" s="1" t="s">
        <v>83</v>
      </c>
      <c r="H70" s="32"/>
      <c r="I70" s="32"/>
      <c r="J70" s="32"/>
      <c r="K70" s="32"/>
      <c r="L70" s="32"/>
    </row>
    <row r="71" spans="1:12">
      <c r="D71" s="1" t="s">
        <v>33</v>
      </c>
      <c r="H71" s="32"/>
      <c r="I71" s="32"/>
      <c r="J71" s="32"/>
      <c r="K71" s="32"/>
      <c r="L71" s="32"/>
    </row>
    <row r="72" spans="1:12">
      <c r="H72" s="32"/>
      <c r="I72" s="32"/>
      <c r="J72" s="32"/>
      <c r="K72" s="32"/>
      <c r="L72" s="32"/>
    </row>
    <row r="73" spans="1:12">
      <c r="A73" s="64" t="s">
        <v>69</v>
      </c>
      <c r="B73" s="64"/>
      <c r="C73" s="64"/>
      <c r="D73" s="64"/>
      <c r="E73" s="34"/>
      <c r="H73" s="32"/>
      <c r="I73" s="32"/>
      <c r="J73" s="32"/>
      <c r="K73" s="32"/>
      <c r="L73" s="32"/>
    </row>
    <row r="74" spans="1:12">
      <c r="A74" s="20" t="s">
        <v>70</v>
      </c>
      <c r="B74" s="20" t="s">
        <v>27</v>
      </c>
      <c r="C74" s="21" t="s">
        <v>31</v>
      </c>
      <c r="D74" s="22"/>
      <c r="E74" s="23" t="s">
        <v>29</v>
      </c>
      <c r="H74" s="32"/>
      <c r="I74" s="32"/>
      <c r="J74" s="32"/>
      <c r="K74" s="32"/>
      <c r="L74" s="32"/>
    </row>
    <row r="75" spans="1:12">
      <c r="A75" s="24" t="s">
        <v>71</v>
      </c>
      <c r="B75" s="24" t="s">
        <v>28</v>
      </c>
      <c r="C75" s="25"/>
      <c r="D75" s="23"/>
      <c r="E75" s="23" t="s">
        <v>30</v>
      </c>
      <c r="H75" s="32"/>
      <c r="I75" s="32"/>
      <c r="J75" s="32"/>
      <c r="K75" s="32"/>
      <c r="L75" s="32"/>
    </row>
    <row r="76" spans="1:12">
      <c r="A76" s="26" t="s">
        <v>72</v>
      </c>
      <c r="B76" s="26"/>
      <c r="C76" s="27"/>
      <c r="D76" s="28"/>
      <c r="E76" s="28"/>
    </row>
    <row r="77" spans="1:12">
      <c r="A77" s="29" t="s">
        <v>73</v>
      </c>
      <c r="B77" s="29" t="s">
        <v>54</v>
      </c>
      <c r="C77" s="55" t="s">
        <v>55</v>
      </c>
      <c r="D77" s="57"/>
      <c r="E77" s="18">
        <f>SUM(E56:E59)</f>
        <v>9413.7699999999986</v>
      </c>
    </row>
    <row r="78" spans="1:12">
      <c r="A78" s="65"/>
      <c r="B78" s="66"/>
      <c r="C78" s="66"/>
      <c r="D78" s="67"/>
      <c r="E78" s="18"/>
    </row>
    <row r="79" spans="1:12">
      <c r="A79" s="61" t="s">
        <v>74</v>
      </c>
      <c r="B79" s="61"/>
      <c r="C79" s="61"/>
      <c r="D79" s="61"/>
      <c r="E79" s="30"/>
    </row>
    <row r="80" spans="1:12">
      <c r="A80" s="65" t="s">
        <v>75</v>
      </c>
      <c r="B80" s="66"/>
      <c r="C80" s="66"/>
      <c r="D80" s="67"/>
      <c r="E80" s="30"/>
    </row>
    <row r="81" spans="1:9">
      <c r="A81" s="50" t="s">
        <v>76</v>
      </c>
      <c r="B81" s="50"/>
      <c r="C81" s="50"/>
      <c r="D81" s="50"/>
      <c r="E81" s="18">
        <f>E62-D38</f>
        <v>3755.5599999999977</v>
      </c>
      <c r="H81" s="33"/>
    </row>
    <row r="82" spans="1:9">
      <c r="B82" s="1" t="s">
        <v>32</v>
      </c>
      <c r="H82" s="32"/>
    </row>
    <row r="83" spans="1:9">
      <c r="A83" s="31"/>
      <c r="B83" s="31"/>
      <c r="C83" s="32"/>
      <c r="D83" s="32"/>
      <c r="E83" s="33"/>
      <c r="I83" s="32"/>
    </row>
    <row r="84" spans="1:9">
      <c r="A84" s="31"/>
      <c r="B84" s="31"/>
      <c r="C84" s="32"/>
      <c r="D84" s="32"/>
      <c r="E84" s="33"/>
    </row>
    <row r="85" spans="1:9">
      <c r="A85" s="51"/>
      <c r="B85" s="51"/>
      <c r="C85" s="51"/>
      <c r="D85" s="51"/>
      <c r="E85" s="33"/>
    </row>
  </sheetData>
  <mergeCells count="26">
    <mergeCell ref="A81:D81"/>
    <mergeCell ref="A85:D85"/>
    <mergeCell ref="A73:D73"/>
    <mergeCell ref="C77:D77"/>
    <mergeCell ref="A78:D78"/>
    <mergeCell ref="A79:D79"/>
    <mergeCell ref="A80:D80"/>
    <mergeCell ref="J34:K34"/>
    <mergeCell ref="I31:K31"/>
    <mergeCell ref="B41:E41"/>
    <mergeCell ref="B42:E42"/>
    <mergeCell ref="B18:C18"/>
    <mergeCell ref="A38:C38"/>
    <mergeCell ref="A63:D63"/>
    <mergeCell ref="H59:K59"/>
    <mergeCell ref="H69:K69"/>
    <mergeCell ref="B43:E43"/>
    <mergeCell ref="H53:L53"/>
    <mergeCell ref="H56:K56"/>
    <mergeCell ref="H57:K57"/>
    <mergeCell ref="H58:K58"/>
    <mergeCell ref="B44:E44"/>
    <mergeCell ref="A53:E53"/>
    <mergeCell ref="A60:D60"/>
    <mergeCell ref="A61:D61"/>
    <mergeCell ref="A62:D6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Paula</cp:lastModifiedBy>
  <cp:lastPrinted>2018-04-10T17:48:08Z</cp:lastPrinted>
  <dcterms:created xsi:type="dcterms:W3CDTF">2013-07-01T18:14:37Z</dcterms:created>
  <dcterms:modified xsi:type="dcterms:W3CDTF">2019-04-11T16:18:23Z</dcterms:modified>
</cp:coreProperties>
</file>